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Board Meetings\2021-2022 School Year\May 4, 2022\"/>
    </mc:Choice>
  </mc:AlternateContent>
  <xr:revisionPtr revIDLastSave="0" documentId="13_ncr:1_{809C8767-D950-46B1-B41B-F4103BA67D91}" xr6:coauthVersionLast="47" xr6:coauthVersionMax="47" xr10:uidLastSave="{00000000-0000-0000-0000-000000000000}"/>
  <bookViews>
    <workbookView xWindow="25080" yWindow="-120" windowWidth="25440" windowHeight="15390" xr2:uid="{DC23F3D2-D132-44DD-8081-200A8E7056CD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F9" i="2"/>
  <c r="F8" i="2"/>
  <c r="F7" i="2"/>
  <c r="F4" i="2"/>
  <c r="F43" i="1"/>
  <c r="F40" i="1"/>
  <c r="F15" i="1"/>
  <c r="F13" i="1"/>
  <c r="F61" i="1"/>
  <c r="F23" i="1"/>
  <c r="F11" i="1"/>
  <c r="F10" i="1"/>
</calcChain>
</file>

<file path=xl/sharedStrings.xml><?xml version="1.0" encoding="utf-8"?>
<sst xmlns="http://schemas.openxmlformats.org/spreadsheetml/2006/main" count="839" uniqueCount="596">
  <si>
    <t>ABSECON BOARD OF EDUCATION</t>
  </si>
  <si>
    <t>800 Irelan Ave.</t>
  </si>
  <si>
    <t>Absecon</t>
  </si>
  <si>
    <t>NJ</t>
  </si>
  <si>
    <t>08201</t>
  </si>
  <si>
    <t xml:space="preserve">Tina </t>
  </si>
  <si>
    <t>Maruca</t>
  </si>
  <si>
    <t>tmaruca@abseconschools.org</t>
  </si>
  <si>
    <t>ATLANTIC COMMUNITY CHARTER</t>
  </si>
  <si>
    <t>112 South New York Rd</t>
  </si>
  <si>
    <t>SUITE 100</t>
  </si>
  <si>
    <t>Galloway</t>
  </si>
  <si>
    <t>08205</t>
  </si>
  <si>
    <t>AUDUBON BOARD OF EDUCATION</t>
  </si>
  <si>
    <t>350 EDGEWOOD AVENUE</t>
  </si>
  <si>
    <t>AUDUBON</t>
  </si>
  <si>
    <t>08106</t>
  </si>
  <si>
    <t>Deborah</t>
  </si>
  <si>
    <t>Roncace</t>
  </si>
  <si>
    <t>businessadministrator@audubonschools.org</t>
  </si>
  <si>
    <t>BARRINGTON BOARD OF EDUCATION</t>
  </si>
  <si>
    <t>311 READING AVENUE</t>
  </si>
  <si>
    <t>BARRINGTON</t>
  </si>
  <si>
    <t>08007</t>
  </si>
  <si>
    <t>Samuel</t>
  </si>
  <si>
    <t>Dutkin</t>
  </si>
  <si>
    <t>sdutkin@barringtonschools.net</t>
  </si>
  <si>
    <t>BELLMAWR BOARD OF EDUCATION</t>
  </si>
  <si>
    <t>256 ANDERSON AVENUE</t>
  </si>
  <si>
    <t>BELLMAWR</t>
  </si>
  <si>
    <t>08031</t>
  </si>
  <si>
    <t>Patrick</t>
  </si>
  <si>
    <t>Doyle</t>
  </si>
  <si>
    <t>pdoyle@bellmawrschools.org</t>
  </si>
  <si>
    <t>215 S. FRANKLIN AVENUE</t>
  </si>
  <si>
    <t>BERLIN</t>
  </si>
  <si>
    <t>08009</t>
  </si>
  <si>
    <t>Patricia</t>
  </si>
  <si>
    <t>BERLIN TOWNSHIP BOARD OF EDUCATION</t>
  </si>
  <si>
    <t>225 GROVE AVENUE</t>
  </si>
  <si>
    <t>WEST BERLIN</t>
  </si>
  <si>
    <t>08091</t>
  </si>
  <si>
    <t>Megan</t>
  </si>
  <si>
    <t>Stoddart</t>
  </si>
  <si>
    <t>mstoddart@btwpschools.org</t>
  </si>
  <si>
    <t>BLACK HORSE PIKE BOARD OF EDUCATION</t>
  </si>
  <si>
    <t>580 ERIAL ROAD</t>
  </si>
  <si>
    <t>BLACKWOOD</t>
  </si>
  <si>
    <t>08012</t>
  </si>
  <si>
    <t>Frank</t>
  </si>
  <si>
    <t>Rizzo</t>
  </si>
  <si>
    <t>frizzo@bhprsd.org</t>
  </si>
  <si>
    <t>BROOKLAWN BOARD OF EDUCATION</t>
  </si>
  <si>
    <t>301 Haakon Road</t>
  </si>
  <si>
    <t>Brooklawn</t>
  </si>
  <si>
    <t>Sam</t>
  </si>
  <si>
    <t>BUENA REGIONAL SCHOOL DISTRICT</t>
  </si>
  <si>
    <t>914 MAIN AVENUE</t>
  </si>
  <si>
    <t xml:space="preserve"> </t>
  </si>
  <si>
    <t>RICHLAND</t>
  </si>
  <si>
    <t>Pasquale</t>
  </si>
  <si>
    <t>Yacovelli</t>
  </si>
  <si>
    <t>pyacovelli@buena.k12.nj.us</t>
  </si>
  <si>
    <t>BURLINGTON COUNTY SPEC SERV</t>
  </si>
  <si>
    <t>20 PIONEER BLVD.</t>
  </si>
  <si>
    <t>WESTAMPTON</t>
  </si>
  <si>
    <t>08060</t>
  </si>
  <si>
    <t>CAMDEN COUNTY TECHNICAL SCHOOL</t>
  </si>
  <si>
    <t>343 BERLIN CROSS KEYS ROAD</t>
  </si>
  <si>
    <t>SICKLERVILLE</t>
  </si>
  <si>
    <t>08081</t>
  </si>
  <si>
    <t>Scott</t>
  </si>
  <si>
    <t>Kipers</t>
  </si>
  <si>
    <t>skipers@ccts.net</t>
  </si>
  <si>
    <t>CHERRY HILL BOARD OF EDUCATION</t>
  </si>
  <si>
    <t>P.O. BOX 5015</t>
  </si>
  <si>
    <t>CHERRY HILL</t>
  </si>
  <si>
    <t>08034</t>
  </si>
  <si>
    <t>CHESILHURST BOARD OF EDUCATION</t>
  </si>
  <si>
    <t>511 EDWARDS AVENUE</t>
  </si>
  <si>
    <t>CHESILHURST</t>
  </si>
  <si>
    <t>08089</t>
  </si>
  <si>
    <t>Badessa</t>
  </si>
  <si>
    <t>CINNAMINSON TOWNSHIP PUBLIC SCHOOLS</t>
  </si>
  <si>
    <t>2195 Riverton Road</t>
  </si>
  <si>
    <t>CINNAMINSON</t>
  </si>
  <si>
    <t>CLEMENTON BOARD OF EDUCATION</t>
  </si>
  <si>
    <t>4 AUDUBON AVENUE</t>
  </si>
  <si>
    <t>CLEMENTON</t>
  </si>
  <si>
    <t>08021</t>
  </si>
  <si>
    <t>COLLINGSWOOD BOARD OF EDUCATION</t>
  </si>
  <si>
    <t>200 LEES AVENUE</t>
  </si>
  <si>
    <t>COLLINGSWOOD</t>
  </si>
  <si>
    <t>08108</t>
  </si>
  <si>
    <t>Beth Ann</t>
  </si>
  <si>
    <t>Coleman</t>
  </si>
  <si>
    <t>bcoleman@collingswood.k12.nj.us</t>
  </si>
  <si>
    <t>COMMERCIAL TWP BOARD OF EDUCATION</t>
  </si>
  <si>
    <t>1308 North Ave.</t>
  </si>
  <si>
    <t>Port Norris</t>
  </si>
  <si>
    <t>08349</t>
  </si>
  <si>
    <t>Darren</t>
  </si>
  <si>
    <t>Harris</t>
  </si>
  <si>
    <t>Darren.Harris@commercialschools.org</t>
  </si>
  <si>
    <t>EAST GREENWICH TWP. BOARD OF EDUCATION</t>
  </si>
  <si>
    <t>559 Kings Highway</t>
  </si>
  <si>
    <t>Mickleton</t>
  </si>
  <si>
    <t xml:space="preserve">Gregory </t>
  </si>
  <si>
    <t>Wilson</t>
  </si>
  <si>
    <t>wilsong@eastgreenwich.k12.nj.us</t>
  </si>
  <si>
    <t>EASTERN REG BOARD OF EDUCATION</t>
  </si>
  <si>
    <t>PO BOX 2500</t>
  </si>
  <si>
    <t>LAUREL OAK RD</t>
  </si>
  <si>
    <t>VOORHEES</t>
  </si>
  <si>
    <t>08043</t>
  </si>
  <si>
    <t>EGG HARBOR TWP. BOARD OF EDUCATION</t>
  </si>
  <si>
    <t>13 Swift Drive</t>
  </si>
  <si>
    <t>Egg Harbor Township</t>
  </si>
  <si>
    <t>Chandra</t>
  </si>
  <si>
    <t>Anaya</t>
  </si>
  <si>
    <t>EVESHAM TWP. BOARD OF EDUCATION</t>
  </si>
  <si>
    <t>25 SOUTH MAPLE AVENUE</t>
  </si>
  <si>
    <t>MARLTON</t>
  </si>
  <si>
    <t>08053</t>
  </si>
  <si>
    <t>John</t>
  </si>
  <si>
    <t>Recchinti</t>
  </si>
  <si>
    <t>Rechintij@evesham.k12.nj.us</t>
  </si>
  <si>
    <t>GALLOWAY TWP PUBLIC SCHOOL DISTRICT</t>
  </si>
  <si>
    <t>101 SOUTH REEDS ROAD</t>
  </si>
  <si>
    <t>GALLOWAY</t>
  </si>
  <si>
    <t>Joy</t>
  </si>
  <si>
    <t>Nixon</t>
  </si>
  <si>
    <t>nixonj@gtps.k12.nj.us</t>
  </si>
  <si>
    <t>GIBBSBORO BOARD OF EDUCATION</t>
  </si>
  <si>
    <t>37 KIRKWOOD ROAD</t>
  </si>
  <si>
    <t>GIBBSBORO</t>
  </si>
  <si>
    <t>08026</t>
  </si>
  <si>
    <t xml:space="preserve">James </t>
  </si>
  <si>
    <t>Cordery</t>
  </si>
  <si>
    <t>jcordery@gibbsboroschool.org</t>
  </si>
  <si>
    <t>GLOUCESTER CITY BOARD OF EDUCATION</t>
  </si>
  <si>
    <t>520 CUMBERLAND STREET</t>
  </si>
  <si>
    <t>GLOUCESTER CITY</t>
  </si>
  <si>
    <t>08030</t>
  </si>
  <si>
    <t>Teri</t>
  </si>
  <si>
    <t>Weeks</t>
  </si>
  <si>
    <t>tweeks@gcsd.k12.nj.us</t>
  </si>
  <si>
    <t>GLOUCESTER COUNTY SPEC. SERVICES</t>
  </si>
  <si>
    <t>1340 TANYARD ROAD</t>
  </si>
  <si>
    <t>SEWELL</t>
  </si>
  <si>
    <t>08080</t>
  </si>
  <si>
    <t xml:space="preserve">Amy </t>
  </si>
  <si>
    <t>Capriotti</t>
  </si>
  <si>
    <t>acapriotti@gcecnj.org</t>
  </si>
  <si>
    <t>GLOUCESTER TWP. BOARD OF EDUCATION</t>
  </si>
  <si>
    <t>17 ERIAL ROAD</t>
  </si>
  <si>
    <t>HADDON HEIGHTS BOARD OF EDUCATION</t>
  </si>
  <si>
    <t>316 A 7TH AVENUE</t>
  </si>
  <si>
    <t>HADDON HEIGHTS</t>
  </si>
  <si>
    <t>08035</t>
  </si>
  <si>
    <t>Burns</t>
  </si>
  <si>
    <t>HADDON TWP. BOARD OF EDUCATION</t>
  </si>
  <si>
    <t>500 RHODES AVE.</t>
  </si>
  <si>
    <t>WESTMONT</t>
  </si>
  <si>
    <t>Jennifer</t>
  </si>
  <si>
    <t>Gauld</t>
  </si>
  <si>
    <t>jgauld@haddontwpschools.com</t>
  </si>
  <si>
    <t>HADDONFIELD BOARD OF EDUCATION</t>
  </si>
  <si>
    <t>1 LINCOLN AVENUE</t>
  </si>
  <si>
    <t>HADDONFIELD</t>
  </si>
  <si>
    <t>08033</t>
  </si>
  <si>
    <t>HAMMONTON BOARD OF EDUCATION</t>
  </si>
  <si>
    <t>566 OLD FORKS ROAD</t>
  </si>
  <si>
    <t>HAMMONTON</t>
  </si>
  <si>
    <t>08037</t>
  </si>
  <si>
    <t>Barbara</t>
  </si>
  <si>
    <t>Prettyman</t>
  </si>
  <si>
    <t>bprettyman@hammontonps.org</t>
  </si>
  <si>
    <t>HI NELLA BOARD OF EDUCATION</t>
  </si>
  <si>
    <t>111 WARWICK ROAD</t>
  </si>
  <si>
    <t>STRATFORD</t>
  </si>
  <si>
    <t>08084</t>
  </si>
  <si>
    <t>Debra</t>
  </si>
  <si>
    <t>Trasatti</t>
  </si>
  <si>
    <t>dtrasatti@stratford.k12.nj.us</t>
  </si>
  <si>
    <t>HIGH POINT REGIONAL SCHOOL DISTRICT</t>
  </si>
  <si>
    <t>299 PIDGEON HILL ROAD</t>
  </si>
  <si>
    <t>SUSSEX</t>
  </si>
  <si>
    <t>James</t>
  </si>
  <si>
    <t>HOLMDEL TOWNSHIP BOARD OF EDUCATION</t>
  </si>
  <si>
    <t>65 MC CAMPBELL ROAD</t>
  </si>
  <si>
    <t>HOLMDEL</t>
  </si>
  <si>
    <t>Michael</t>
  </si>
  <si>
    <t>Petrizzo</t>
  </si>
  <si>
    <t>mpetrizzo@holmdelschools.org</t>
  </si>
  <si>
    <t>INTERNATIONAL ACADEMY OF ATLANTIC CITY</t>
  </si>
  <si>
    <t>25 West Black Horse Pike</t>
  </si>
  <si>
    <t>Pleasantville</t>
  </si>
  <si>
    <t>LAUREL SPRINGS BOARD OF EDUCATION</t>
  </si>
  <si>
    <t>623 GRAND AVE.</t>
  </si>
  <si>
    <t>LAUREL SPRINGS</t>
  </si>
  <si>
    <t>William</t>
  </si>
  <si>
    <t>LAWNSIDE BOARD OF EDUCATION</t>
  </si>
  <si>
    <t>426 CHARLESTON AVENUE</t>
  </si>
  <si>
    <t>LAWNSIDE</t>
  </si>
  <si>
    <t>08045</t>
  </si>
  <si>
    <t>LENAPE REGIONAL HIGH SCHOOL DISTRICT BOARD OF EDUCATION</t>
  </si>
  <si>
    <t>93 WILLOW GROVE ROAD</t>
  </si>
  <si>
    <t>SHAMONG</t>
  </si>
  <si>
    <t>08088</t>
  </si>
  <si>
    <t xml:space="preserve">Connie </t>
  </si>
  <si>
    <t>Stewart</t>
  </si>
  <si>
    <t>cstewart@lrhsd.org</t>
  </si>
  <si>
    <t>LINDENWOLD BOARD OF EDUCATION</t>
  </si>
  <si>
    <t>801 EGG HARBOR ROAD</t>
  </si>
  <si>
    <t>LINDENWOLD</t>
  </si>
  <si>
    <t>Kathleen</t>
  </si>
  <si>
    <t>Huder</t>
  </si>
  <si>
    <t>khuder@lindenwold.k12.nj.us</t>
  </si>
  <si>
    <t>LUMBERTON SCHOOLS</t>
  </si>
  <si>
    <t>33 MUNICIPAL DRIVE</t>
  </si>
  <si>
    <t>LUMBERTON</t>
  </si>
  <si>
    <t>08048</t>
  </si>
  <si>
    <t>MARK</t>
  </si>
  <si>
    <t>LEUNG</t>
  </si>
  <si>
    <t>MLEUNG@lumberton.k12.nj.us</t>
  </si>
  <si>
    <t>MAGNOLIA BOARD OF EDUCATION</t>
  </si>
  <si>
    <t>420 WARWICK RD</t>
  </si>
  <si>
    <t>MAGNOLIA</t>
  </si>
  <si>
    <t>08107</t>
  </si>
  <si>
    <t>Gregory</t>
  </si>
  <si>
    <t>Gontowksi</t>
  </si>
  <si>
    <t>MANTUA TOWNSHIP SCHOOL DISTRICT</t>
  </si>
  <si>
    <t>684 Main Street</t>
  </si>
  <si>
    <t>MAPLE SHADE BOARD OF EDUCATION</t>
  </si>
  <si>
    <t>170 FREDERICK AVE</t>
  </si>
  <si>
    <t>MAPLE SHADE</t>
  </si>
  <si>
    <t>08052</t>
  </si>
  <si>
    <t>Blake</t>
  </si>
  <si>
    <t>mblake@msemail.org</t>
  </si>
  <si>
    <t>MEDFORD LAKES BOARD OF EDUCATION</t>
  </si>
  <si>
    <t>135 Mudjekeewis Trail</t>
  </si>
  <si>
    <t>Medford Lake</t>
  </si>
  <si>
    <t>08055</t>
  </si>
  <si>
    <t>Colling</t>
  </si>
  <si>
    <t>mcolling@medford-lakes.k12.nj.us</t>
  </si>
  <si>
    <t>MERCHANTVILLE BOARD OF EDUCATION</t>
  </si>
  <si>
    <t>130 S. CENTRE STREET</t>
  </si>
  <si>
    <t>MERCHANTVILLE</t>
  </si>
  <si>
    <t>08109</t>
  </si>
  <si>
    <t>Greg</t>
  </si>
  <si>
    <t>Gontowski</t>
  </si>
  <si>
    <t>ggontowski@woodlynne.k12.nj.us</t>
  </si>
  <si>
    <t>MORRIS COUNTY VOCATIONAL SCHOOL DISTRICT</t>
  </si>
  <si>
    <t>400 EAST MAIN STREET</t>
  </si>
  <si>
    <t>DENVILLE</t>
  </si>
  <si>
    <t>Rollo</t>
  </si>
  <si>
    <t>jrollo@msdk12.net</t>
  </si>
  <si>
    <t>MOUNTAIN LAKES PUBLIC SCHOOL DISTRICT</t>
  </si>
  <si>
    <t>400 BOULEVARD</t>
  </si>
  <si>
    <t>MOUNTAIN LAKES</t>
  </si>
  <si>
    <t>Smith</t>
  </si>
  <si>
    <t>MT. EPHRAIM BOARD OF EDUCATION</t>
  </si>
  <si>
    <t>R.W. KERSHAW SCHOOL</t>
  </si>
  <si>
    <t>125 S. BLACK HORSE PIKE</t>
  </si>
  <si>
    <t>MT. EPHRAIM</t>
  </si>
  <si>
    <t>08059</t>
  </si>
  <si>
    <t>Christoper</t>
  </si>
  <si>
    <t>Eberly</t>
  </si>
  <si>
    <t>NORTH WARREN REGIONAL SCHOOL DISTRICT</t>
  </si>
  <si>
    <t>10 NOE ROAD</t>
  </si>
  <si>
    <t>BLAIRSTOWN</t>
  </si>
  <si>
    <t>Christopher</t>
  </si>
  <si>
    <t>OAKLYN BOARD OF EDUCATION</t>
  </si>
  <si>
    <t>200 LEES AVE.</t>
  </si>
  <si>
    <t>bcoleman@collsk12.org</t>
  </si>
  <si>
    <t>OCEAN CITY SCHOOL DISTRICT</t>
  </si>
  <si>
    <t>501 ATLANTIC AVENUE</t>
  </si>
  <si>
    <t>OCEAN CITY</t>
  </si>
  <si>
    <t>PASCACK VALLEY REGIONAL HIGH SCHOOL DISTRICT</t>
  </si>
  <si>
    <t>28 WEST GRAND AVE</t>
  </si>
  <si>
    <t>MONTVALE</t>
  </si>
  <si>
    <t>07645</t>
  </si>
  <si>
    <t>PENNS GROVE - CARNEYS POINT REGIONAL SCHOOL DISTRICT</t>
  </si>
  <si>
    <t>100 Iona Ave</t>
  </si>
  <si>
    <t>Penns Grove</t>
  </si>
  <si>
    <t>PENNSAUKEN BOARD OF EDUCATION</t>
  </si>
  <si>
    <t>1695 HYLTON ROAD</t>
  </si>
  <si>
    <t>PENNSAUKEN</t>
  </si>
  <si>
    <t>08110</t>
  </si>
  <si>
    <t>Ogunkanmi</t>
  </si>
  <si>
    <t>John.ogunkanmi@pennsauken.net</t>
  </si>
  <si>
    <t>PENNSVILLE BOARD OF EDUCATION</t>
  </si>
  <si>
    <t>30 CHURCH STREET</t>
  </si>
  <si>
    <t>PENNSVILLE</t>
  </si>
  <si>
    <t>08070</t>
  </si>
  <si>
    <t>Heather</t>
  </si>
  <si>
    <t>Mayhew</t>
  </si>
  <si>
    <t>hmayhew@pv-eagles.org</t>
  </si>
  <si>
    <t>PINE HILL BOARD OF EDUCATION</t>
  </si>
  <si>
    <t>1003 TURNERSVILLE ROAD</t>
  </si>
  <si>
    <t>PINE HILL</t>
  </si>
  <si>
    <t>PORT REPUBLIC SCHOOL DISTRICT</t>
  </si>
  <si>
    <t>137 POMONA AVE.</t>
  </si>
  <si>
    <t>PORT REPUBLIC</t>
  </si>
  <si>
    <t>08241</t>
  </si>
  <si>
    <t>Todd</t>
  </si>
  <si>
    <t>D'Anna</t>
  </si>
  <si>
    <t>tdanna@portnj.org</t>
  </si>
  <si>
    <t>RUNNEMEDE BOARD OF EDUCATION</t>
  </si>
  <si>
    <t>THIRD &amp; WILLIAMS AVENUE</t>
  </si>
  <si>
    <t>RUNNEMEDE</t>
  </si>
  <si>
    <t>08078</t>
  </si>
  <si>
    <t>Sean</t>
  </si>
  <si>
    <t>McCarron</t>
  </si>
  <si>
    <t>smccarron@runnemedeschools.org</t>
  </si>
  <si>
    <t>SALEM CITY SCHOOL DISTRICT</t>
  </si>
  <si>
    <t>205 WALNUT ST</t>
  </si>
  <si>
    <t>SALEM</t>
  </si>
  <si>
    <t>08079</t>
  </si>
  <si>
    <t>Herbert</t>
  </si>
  <si>
    <t>Schectman</t>
  </si>
  <si>
    <t>schectman@salemnj.org</t>
  </si>
  <si>
    <t>SOMERDALE BOARD OF EDUCATION</t>
  </si>
  <si>
    <t>301 GRACE STREET</t>
  </si>
  <si>
    <t>SOMERDALE</t>
  </si>
  <si>
    <t>08083</t>
  </si>
  <si>
    <t>SPARTA TOWNSHIP PUBLIC SCHOOLS</t>
  </si>
  <si>
    <t>18 MOHAWK AVENUE</t>
  </si>
  <si>
    <t>SPARTA</t>
  </si>
  <si>
    <t>STERLING REGIONAL BOARD OF EDUCATION</t>
  </si>
  <si>
    <t>501 S. WARWICK ROAD</t>
  </si>
  <si>
    <t>STRATFORD BOARD OF EDUCATION</t>
  </si>
  <si>
    <t>THE KINGDOM CHARTER SCHOOL OF LEADERSHIP</t>
  </si>
  <si>
    <t>121 WEST CHURCH STREET</t>
  </si>
  <si>
    <t>UPPER TOWNSHIP BOARD OF EDUCATION</t>
  </si>
  <si>
    <t>525 Perry Road</t>
  </si>
  <si>
    <t>Petersberg</t>
  </si>
  <si>
    <t>08270</t>
  </si>
  <si>
    <t>VENTNOR CITY BOARD OF EDUCATION</t>
  </si>
  <si>
    <t>VENTNOR CITY</t>
  </si>
  <si>
    <t>08406</t>
  </si>
  <si>
    <t>Terri</t>
  </si>
  <si>
    <t>Nowotny</t>
  </si>
  <si>
    <t>VERNON SCHOOL DISTRICT</t>
  </si>
  <si>
    <t>539 Rt.515</t>
  </si>
  <si>
    <t>Vernon</t>
  </si>
  <si>
    <t>07462</t>
  </si>
  <si>
    <t>VOORHEES TWP BOARD OF EDUCATION</t>
  </si>
  <si>
    <t>329 ROUTE 73</t>
  </si>
  <si>
    <t xml:space="preserve">Helen </t>
  </si>
  <si>
    <t>Haley</t>
  </si>
  <si>
    <t>haley@voorhees.k12.nj.us</t>
  </si>
  <si>
    <t>WATERFORD TWP BOARD OF EDUCATION</t>
  </si>
  <si>
    <t>1106 OLD WHITE HORSE PIKE</t>
  </si>
  <si>
    <t>WATERFORD</t>
  </si>
  <si>
    <t>Daniel</t>
  </si>
  <si>
    <t>Fox</t>
  </si>
  <si>
    <t>dfox@wtsd.org</t>
  </si>
  <si>
    <t>700 RANCOCAS ROAD</t>
  </si>
  <si>
    <t>WESTHAMPTON</t>
  </si>
  <si>
    <t>KAREN</t>
  </si>
  <si>
    <t>GREER</t>
  </si>
  <si>
    <t>kgreer@westhamptonschools.org</t>
  </si>
  <si>
    <t xml:space="preserve">WESTVILLE PUBLIC SCHOOL </t>
  </si>
  <si>
    <t xml:space="preserve">101 Birch Ave. </t>
  </si>
  <si>
    <t>Westville</t>
  </si>
  <si>
    <t>08093</t>
  </si>
  <si>
    <t>Rodia</t>
  </si>
  <si>
    <t>crodia@gatewayhs.com</t>
  </si>
  <si>
    <t>WINSLOW TOWNSHIP BOARD OF EDUCATION</t>
  </si>
  <si>
    <t>40 COOPER FOLLY ROAD</t>
  </si>
  <si>
    <t>ATCO</t>
  </si>
  <si>
    <t>08004</t>
  </si>
  <si>
    <t>McCoy-Boyle</t>
  </si>
  <si>
    <t>mccoyty@winslow-schools.com</t>
  </si>
  <si>
    <t>WOODBURY HEIGHTS</t>
  </si>
  <si>
    <t>100 Academy Ave</t>
  </si>
  <si>
    <t>Woodbury Heights</t>
  </si>
  <si>
    <t>08097</t>
  </si>
  <si>
    <t>Chris</t>
  </si>
  <si>
    <t>WOODLYNNE BOARD OF EDUCATION</t>
  </si>
  <si>
    <t>131 ELM AVE.</t>
  </si>
  <si>
    <t>WOODLYNNE</t>
  </si>
  <si>
    <t>SHAMONG TOWNSHIP PUBLIC SCHOOLS</t>
  </si>
  <si>
    <t>295 INDIAN MILLS RD.</t>
  </si>
  <si>
    <t>Laura</t>
  </si>
  <si>
    <t>Archer</t>
  </si>
  <si>
    <t>MEDFORD TOWNSHIP PUBLIC SCHOOL DISTRICT</t>
  </si>
  <si>
    <t>137 Hartford Rd.</t>
  </si>
  <si>
    <t>Medford</t>
  </si>
  <si>
    <t>UNION TOWNSHIP SCHOOL</t>
  </si>
  <si>
    <t>149 Perryville Rd.</t>
  </si>
  <si>
    <t>Hampton</t>
  </si>
  <si>
    <t>08827</t>
  </si>
  <si>
    <t>UPPER DEERFIELD SCHOOL DISTRICT</t>
  </si>
  <si>
    <t xml:space="preserve">1385 HIGHWAY 77 </t>
  </si>
  <si>
    <t>SEABROOK</t>
  </si>
  <si>
    <t>FRANKLIN TWP SCHOOL DISTRICT (HUNTERDON)</t>
  </si>
  <si>
    <t>226 QUAKERTOWN ROAD</t>
  </si>
  <si>
    <t>PO BOX 368</t>
  </si>
  <si>
    <t>QUAKERTOWN</t>
  </si>
  <si>
    <t>DELANCO SCHOOL DISTRICT</t>
  </si>
  <si>
    <t>1301 BURLINGTON AVE</t>
  </si>
  <si>
    <t>DELANCO</t>
  </si>
  <si>
    <t>08075</t>
  </si>
  <si>
    <t>WAYNE TOWNSHIP PUBLIC SCHOOL DISTRICT</t>
  </si>
  <si>
    <t>50 Nellis Dr.</t>
  </si>
  <si>
    <t>Wayne</t>
  </si>
  <si>
    <t xml:space="preserve">NJ </t>
  </si>
  <si>
    <t>07470</t>
  </si>
  <si>
    <t>WARREN TOWNSHIP SCHOOL</t>
  </si>
  <si>
    <t>213 MOUNT HOREB RD</t>
  </si>
  <si>
    <t>WARREN</t>
  </si>
  <si>
    <t>07059</t>
  </si>
  <si>
    <t>RUMSON-FAIR HAVEN REGIONAL HIGH SCHOOL DISTRICT</t>
  </si>
  <si>
    <t>74 RIDGE ROAD</t>
  </si>
  <si>
    <t>RUMSON</t>
  </si>
  <si>
    <t>07760</t>
  </si>
  <si>
    <t>PITMAN PUBLIC SCHOOL DISTRICT</t>
  </si>
  <si>
    <t>420 HUDSON AVENUE</t>
  </si>
  <si>
    <t>PITMAN</t>
  </si>
  <si>
    <t>08071</t>
  </si>
  <si>
    <t>CAMDEN COMMUNITY CHARTER SCHOOL</t>
  </si>
  <si>
    <t>9th &amp; Linden Streets</t>
  </si>
  <si>
    <t>Camden</t>
  </si>
  <si>
    <t>CAMDEN PREP ELEMENTARY SCHOOL</t>
  </si>
  <si>
    <t>1575 Mt Ephraim Ave</t>
  </si>
  <si>
    <t>CAMDENS PROMISE CHARTER SCHOOL</t>
  </si>
  <si>
    <t>879 Beideman Ave</t>
  </si>
  <si>
    <t>FREEDOM PREP CHARTER SCHOOL</t>
  </si>
  <si>
    <t>1000 Atlantic Ave</t>
  </si>
  <si>
    <t>HOPE COMMUNITY CHARTER SCHOOL</t>
  </si>
  <si>
    <t>836 S. 4th Street</t>
  </si>
  <si>
    <t>KIPP COOPER NORCROSS A NJ NON-PROFIT ORGANIZATION</t>
  </si>
  <si>
    <t>525 CLINTON ST.</t>
  </si>
  <si>
    <t>CAMDEN</t>
  </si>
  <si>
    <t>LEAP ACADEMY</t>
  </si>
  <si>
    <t>549 COOPER STREET</t>
  </si>
  <si>
    <t>MASTERY SCHOOLS OF CAMDEN</t>
  </si>
  <si>
    <t>5700 WAYNE AVE.</t>
  </si>
  <si>
    <t>PHILADELPHIA</t>
  </si>
  <si>
    <t>PA</t>
  </si>
  <si>
    <t>19144</t>
  </si>
  <si>
    <t>MERCER COUNTY TECHNICAL SCHOOLS</t>
  </si>
  <si>
    <t>1085 Old Trenton Road</t>
  </si>
  <si>
    <t>TRENTON</t>
  </si>
  <si>
    <t>NJ COUNCIL OF COUNTY VOCATIONAL-TECHNICAL SCHOOLS</t>
  </si>
  <si>
    <t>132 WEST STATE STREET</t>
  </si>
  <si>
    <t>Dr. H. Simmerman Admin Bldg</t>
  </si>
  <si>
    <t>BISHOP EUSTACE PREPARATORY SCHOOL</t>
  </si>
  <si>
    <t>5552 ROUTE 70</t>
  </si>
  <si>
    <t>BERLIN BORO BOARD OF EDUCATION</t>
  </si>
  <si>
    <t>Stephen</t>
  </si>
  <si>
    <t xml:space="preserve">Andrew </t>
  </si>
  <si>
    <t>Willmott</t>
  </si>
  <si>
    <t>bcsssdbusinessoffice@burlcoschools.org</t>
  </si>
  <si>
    <t>Anthony</t>
  </si>
  <si>
    <t>Novembre</t>
  </si>
  <si>
    <t>edex1@verizon.net</t>
  </si>
  <si>
    <t>Richelle</t>
  </si>
  <si>
    <t>Baughn</t>
  </si>
  <si>
    <t>rbaughn@camdencsn.org</t>
  </si>
  <si>
    <t>Lynn</t>
  </si>
  <si>
    <t>Shugars</t>
  </si>
  <si>
    <t>lshugars@chclc.org</t>
  </si>
  <si>
    <t>Donna</t>
  </si>
  <si>
    <t>Phillips</t>
  </si>
  <si>
    <t>phillipsd@clementon.k12.nj.us</t>
  </si>
  <si>
    <t>Ken</t>
  </si>
  <si>
    <t>Verrill</t>
  </si>
  <si>
    <t>kverrill@eccrsd.us</t>
  </si>
  <si>
    <t>Martucci</t>
  </si>
  <si>
    <t xml:space="preserve">Natasha </t>
  </si>
  <si>
    <t xml:space="preserve">Trivers </t>
  </si>
  <si>
    <t xml:space="preserve">Janice </t>
  </si>
  <si>
    <t>Grassia</t>
  </si>
  <si>
    <t>jgrassia@gloucestertownshipschools.org</t>
  </si>
  <si>
    <t>Catalano</t>
  </si>
  <si>
    <t>mcatalano@haddonfield.k12.nj.us</t>
  </si>
  <si>
    <t>Erin</t>
  </si>
  <si>
    <t>Kearney</t>
  </si>
  <si>
    <t>Yusein</t>
  </si>
  <si>
    <t>Durakov</t>
  </si>
  <si>
    <t xml:space="preserve">kjackson-hill@leap.rutgers.edu </t>
  </si>
  <si>
    <t>Marie</t>
  </si>
  <si>
    <t>Goodwin</t>
  </si>
  <si>
    <t xml:space="preserve">mgoodwin@medford.k12.nj.us </t>
  </si>
  <si>
    <t>Alex</t>
  </si>
  <si>
    <t>Ferreira</t>
  </si>
  <si>
    <t>aferreira@mlschools.org</t>
  </si>
  <si>
    <t>David</t>
  </si>
  <si>
    <t>Rouse</t>
  </si>
  <si>
    <t>drouse@somerdale-park.org</t>
  </si>
  <si>
    <t>Kelley</t>
  </si>
  <si>
    <t>tkelley@ocsdnj.org</t>
  </si>
  <si>
    <t>Yas</t>
  </si>
  <si>
    <t>Usami</t>
  </si>
  <si>
    <t>yusami@pascack.org</t>
  </si>
  <si>
    <t>DeStratis</t>
  </si>
  <si>
    <t>cdestratis@pgcpschools.org</t>
  </si>
  <si>
    <t>Kelly</t>
  </si>
  <si>
    <t>Brazelton</t>
  </si>
  <si>
    <t>H.Ronald</t>
  </si>
  <si>
    <t>ronald.smith@sparta.org</t>
  </si>
  <si>
    <t>pmartucci@uniontwpschool.org</t>
  </si>
  <si>
    <t>Bratty</t>
  </si>
  <si>
    <t>Leonhardt</t>
  </si>
  <si>
    <t>Moffitt</t>
  </si>
  <si>
    <t xml:space="preserve">wmoffitt@wayneschools.com </t>
  </si>
  <si>
    <t>Customer Name</t>
  </si>
  <si>
    <t>Customer Street One</t>
  </si>
  <si>
    <t>Customer Street Two</t>
  </si>
  <si>
    <t>Customer City</t>
  </si>
  <si>
    <t>Customer State</t>
  </si>
  <si>
    <t>Customer Zip</t>
  </si>
  <si>
    <t>Customer Contact First</t>
  </si>
  <si>
    <t>Customer Contact Last</t>
  </si>
  <si>
    <t>Customer Contact Email</t>
  </si>
  <si>
    <t>Customer Contact Title</t>
  </si>
  <si>
    <t>SBA / Board Secretary</t>
  </si>
  <si>
    <t>45 Ranoldo Terrace</t>
  </si>
  <si>
    <t>ekearney@laurelspringschool.org</t>
  </si>
  <si>
    <t>ceberly@mtephraimschools.com</t>
  </si>
  <si>
    <t>Timothy</t>
  </si>
  <si>
    <t>tnowotny@veccnj.org</t>
  </si>
  <si>
    <t>400 N. LAFAYETTE AVE.</t>
  </si>
  <si>
    <t>132 New Road</t>
  </si>
  <si>
    <t>Tabernacle</t>
  </si>
  <si>
    <t>Palmieri</t>
  </si>
  <si>
    <t>palmierip@tabschools.org</t>
  </si>
  <si>
    <t>TABERNACLE TWP. SCHOOL DISTRICT</t>
  </si>
  <si>
    <t>PAULSBORO PUBLIC SCHOOLS</t>
  </si>
  <si>
    <t>662 N. DELAWARE STREET</t>
  </si>
  <si>
    <t>PAULSBORO</t>
  </si>
  <si>
    <t>Anisah</t>
  </si>
  <si>
    <t>Coppin</t>
  </si>
  <si>
    <t>acoppin@paulsboro.k12.nj.us</t>
  </si>
  <si>
    <t>ESTELL MANOR SCHOOL DISTRICT</t>
  </si>
  <si>
    <t>120 CAPE MAY AVENUE</t>
  </si>
  <si>
    <t>ESTELL MANOR</t>
  </si>
  <si>
    <t>WOODBURY CITY PUBLIC SCHOOLS</t>
  </si>
  <si>
    <t>25 N. BROAD STREET</t>
  </si>
  <si>
    <t xml:space="preserve">WOODBURY  </t>
  </si>
  <si>
    <t>Nancy</t>
  </si>
  <si>
    <t>McCabe</t>
  </si>
  <si>
    <t>nmccabe@woodburysch.com</t>
  </si>
  <si>
    <t>ATTACHMENT B - MAY 4, 2022</t>
  </si>
  <si>
    <t>Karen</t>
  </si>
  <si>
    <t>Willis</t>
  </si>
  <si>
    <t>kwillis@lawnside.k12.nj.us</t>
  </si>
  <si>
    <t>Scavelli</t>
  </si>
  <si>
    <t>scavellij@bcsberlin.org</t>
  </si>
  <si>
    <t>Orlando</t>
  </si>
  <si>
    <t>Chandler</t>
  </si>
  <si>
    <t>ochandler@chesilhurstboe.org</t>
  </si>
  <si>
    <t>Sloan</t>
  </si>
  <si>
    <t>sloanm@gogarnets.com</t>
  </si>
  <si>
    <t>Johnston</t>
  </si>
  <si>
    <t>johnston@hopecommunitycharter.org</t>
  </si>
  <si>
    <t xml:space="preserve">Cherie </t>
  </si>
  <si>
    <t>cbratty@pinehillschools.org</t>
  </si>
  <si>
    <t>McCullough</t>
  </si>
  <si>
    <t>jmccullough@sterling.k12.nj.us</t>
  </si>
  <si>
    <t>buena</t>
  </si>
  <si>
    <t>Melissa</t>
  </si>
  <si>
    <t>Livengood</t>
  </si>
  <si>
    <t>livengoodm@cinnaminson.com</t>
  </si>
  <si>
    <t xml:space="preserve">sburns@delanco.com </t>
  </si>
  <si>
    <t xml:space="preserve">Robert </t>
  </si>
  <si>
    <t>Delengowski</t>
  </si>
  <si>
    <t>InterimBA</t>
  </si>
  <si>
    <t>rdelengowski@estellmanorschool.com</t>
  </si>
  <si>
    <t>Bill</t>
  </si>
  <si>
    <t>Sabo</t>
  </si>
  <si>
    <t>Interim SBA / Board Secretary</t>
  </si>
  <si>
    <t>bsabo@hpregional.org</t>
  </si>
  <si>
    <t>Steven</t>
  </si>
  <si>
    <t>Crispin</t>
  </si>
  <si>
    <t xml:space="preserve">scrispin@mantuachools.com </t>
  </si>
  <si>
    <t>Kerr</t>
  </si>
  <si>
    <t>jkerr@northwarren.org</t>
  </si>
  <si>
    <t>Valerie</t>
  </si>
  <si>
    <t>Petrone</t>
  </si>
  <si>
    <t>vpetrone@rumsonfairhaven.org</t>
  </si>
  <si>
    <t>Lori</t>
  </si>
  <si>
    <t>Tirone</t>
  </si>
  <si>
    <t>badessaf@udts.org</t>
  </si>
  <si>
    <t>Laurie</t>
  </si>
  <si>
    <t>Ryan</t>
  </si>
  <si>
    <t>ryan@upperschools.org</t>
  </si>
  <si>
    <t>Carolyn</t>
  </si>
  <si>
    <t>Joseph</t>
  </si>
  <si>
    <t>cjoseph@vtsd.com</t>
  </si>
  <si>
    <t>WESTAMPTON TWP. BOARD OF EDUCATION</t>
  </si>
  <si>
    <t>anayac@eht.k12.nj.us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</si>
</sst>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Book Antiqua"/>
      <family val="1"/>
    </font>
    <font>
      <b/>
      <sz val="10"/>
      <color theme="1"/>
      <name val="Book Antiqua"/>
      <family val="1"/>
    </font>
    <font>
      <u/>
      <sz val="10"/>
      <color theme="10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 applyFill="1"/>
    <xf numFmtId="0" fontId="0" fillId="0" borderId="0" xfId="0" applyFill="1"/>
    <xf numFmtId="0" fontId="1" fillId="0" borderId="0" xfId="1" applyFill="1"/>
    <xf numFmtId="164" fontId="0" fillId="0" borderId="0" xfId="0" applyNumberFormat="1" applyFill="1" applyAlignment="1">
      <alignment horizontal="left"/>
    </xf>
    <xf numFmtId="0" fontId="0" fillId="2" borderId="0" xfId="0" applyFill="1"/>
    <xf numFmtId="0" fontId="0" fillId="3" borderId="0" xfId="0" applyFill="1"/>
    <xf numFmtId="0" fontId="2" fillId="4" borderId="0" xfId="0" applyFont="1" applyFill="1"/>
    <xf numFmtId="0" fontId="0" fillId="4" borderId="0" xfId="0" applyFill="1"/>
    <xf numFmtId="164" fontId="0" fillId="4" borderId="0" xfId="0" applyNumberFormat="1" applyFill="1" applyAlignment="1">
      <alignment horizontal="left"/>
    </xf>
    <xf numFmtId="0" fontId="1" fillId="4" borderId="0" xfId="1" applyFill="1"/>
    <xf numFmtId="0" fontId="1" fillId="3" borderId="0" xfId="1" applyFill="1"/>
    <xf numFmtId="0" fontId="1" fillId="0" borderId="0" xfId="1" applyFill="1" applyBorder="1"/>
    <xf numFmtId="0" fontId="1" fillId="0" borderId="0" xfId="1" applyFill="1" applyBorder="1" applyAlignment="1">
      <alignment horizontal="left" wrapText="1" readingOrder="1"/>
    </xf>
    <xf numFmtId="0" fontId="3" fillId="0" borderId="0" xfId="0" applyFont="1" applyFill="1"/>
    <xf numFmtId="164" fontId="2" fillId="0" borderId="0" xfId="0" applyNumberFormat="1" applyFont="1" applyFill="1" applyAlignment="1">
      <alignment horizontal="left"/>
    </xf>
    <xf numFmtId="164" fontId="3" fillId="0" borderId="0" xfId="0" applyNumberFormat="1" applyFont="1" applyFill="1" applyAlignment="1">
      <alignment horizontal="left"/>
    </xf>
    <xf numFmtId="0" fontId="4" fillId="0" borderId="0" xfId="1" applyFont="1" applyFill="1"/>
    <xf numFmtId="0" fontId="4" fillId="0" borderId="0" xfId="1" applyFont="1" applyFill="1" applyAlignment="1">
      <alignment wrapText="1"/>
    </xf>
    <xf numFmtId="0" fontId="4" fillId="0" borderId="0" xfId="1" applyFont="1" applyFill="1" applyBorder="1"/>
    <xf numFmtId="0" fontId="2" fillId="3" borderId="0" xfId="0" applyFon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hmayhew@pv-eagles.org" TargetMode="External"/><Relationship Id="rId21" Type="http://schemas.openxmlformats.org/officeDocument/2006/relationships/hyperlink" Target="mailto:mpetrizzo@holmdelschools.org" TargetMode="External"/><Relationship Id="rId42" Type="http://schemas.openxmlformats.org/officeDocument/2006/relationships/hyperlink" Target="mailto:crodia@gatewayhs.com" TargetMode="External"/><Relationship Id="rId47" Type="http://schemas.openxmlformats.org/officeDocument/2006/relationships/hyperlink" Target="mailto:kgreer@westhamptonschools.org" TargetMode="External"/><Relationship Id="rId63" Type="http://schemas.openxmlformats.org/officeDocument/2006/relationships/hyperlink" Target="mailto:mcatalano@haddonfield.k12.nj.us" TargetMode="External"/><Relationship Id="rId68" Type="http://schemas.openxmlformats.org/officeDocument/2006/relationships/hyperlink" Target="mailto:yusami@pascack.org" TargetMode="External"/><Relationship Id="rId16" Type="http://schemas.openxmlformats.org/officeDocument/2006/relationships/hyperlink" Target="mailto:dfox@wtsd.org" TargetMode="External"/><Relationship Id="rId11" Type="http://schemas.openxmlformats.org/officeDocument/2006/relationships/hyperlink" Target="mailto:kwillis@lawnside.k12.nj.us" TargetMode="External"/><Relationship Id="rId32" Type="http://schemas.openxmlformats.org/officeDocument/2006/relationships/hyperlink" Target="mailto:businessadministrator@audubonschools.org" TargetMode="External"/><Relationship Id="rId37" Type="http://schemas.openxmlformats.org/officeDocument/2006/relationships/hyperlink" Target="mailto:tdanna@portnj.org" TargetMode="External"/><Relationship Id="rId53" Type="http://schemas.openxmlformats.org/officeDocument/2006/relationships/hyperlink" Target="mailto:jcordery@gibbsboroschool.org" TargetMode="External"/><Relationship Id="rId58" Type="http://schemas.openxmlformats.org/officeDocument/2006/relationships/hyperlink" Target="mailto:edex1@verizon.net" TargetMode="External"/><Relationship Id="rId74" Type="http://schemas.openxmlformats.org/officeDocument/2006/relationships/hyperlink" Target="mailto:ggontowski@woodlynne.k12.nj.us" TargetMode="External"/><Relationship Id="rId79" Type="http://schemas.openxmlformats.org/officeDocument/2006/relationships/hyperlink" Target="mailto:pmartucci@uniontwpschool.org" TargetMode="External"/><Relationship Id="rId5" Type="http://schemas.openxmlformats.org/officeDocument/2006/relationships/hyperlink" Target="mailto:mstoddart@btwpschools.org" TargetMode="External"/><Relationship Id="rId61" Type="http://schemas.openxmlformats.org/officeDocument/2006/relationships/hyperlink" Target="mailto:kverrill@eccrsd.us" TargetMode="External"/><Relationship Id="rId82" Type="http://schemas.openxmlformats.org/officeDocument/2006/relationships/printerSettings" Target="../printerSettings/printerSettings1.bin"/><Relationship Id="rId19" Type="http://schemas.openxmlformats.org/officeDocument/2006/relationships/hyperlink" Target="mailto:wilsong@eastgreenwich.k12.nj.us" TargetMode="External"/><Relationship Id="rId14" Type="http://schemas.openxmlformats.org/officeDocument/2006/relationships/hyperlink" Target="mailto:smccarron@runnemedeschools.org" TargetMode="External"/><Relationship Id="rId22" Type="http://schemas.openxmlformats.org/officeDocument/2006/relationships/hyperlink" Target="mailto:jrollo@msdk12.net" TargetMode="External"/><Relationship Id="rId27" Type="http://schemas.openxmlformats.org/officeDocument/2006/relationships/hyperlink" Target="mailto:schectman@salemnj.org" TargetMode="External"/><Relationship Id="rId30" Type="http://schemas.openxmlformats.org/officeDocument/2006/relationships/hyperlink" Target="mailto:bsabo@hpregional.org" TargetMode="External"/><Relationship Id="rId35" Type="http://schemas.openxmlformats.org/officeDocument/2006/relationships/hyperlink" Target="mailto:cstewart@lrhsd.org" TargetMode="External"/><Relationship Id="rId43" Type="http://schemas.openxmlformats.org/officeDocument/2006/relationships/hyperlink" Target="mailto:ggontowski@woodlynne.k12.nj.us" TargetMode="External"/><Relationship Id="rId48" Type="http://schemas.openxmlformats.org/officeDocument/2006/relationships/hyperlink" Target="mailto:sdutkin@barringtonschools.net" TargetMode="External"/><Relationship Id="rId56" Type="http://schemas.openxmlformats.org/officeDocument/2006/relationships/hyperlink" Target="mailto:johnston@hopecommunitycharter.org" TargetMode="External"/><Relationship Id="rId64" Type="http://schemas.openxmlformats.org/officeDocument/2006/relationships/hyperlink" Target="mailto:kjackson-hill@leap.rutgers.edu" TargetMode="External"/><Relationship Id="rId69" Type="http://schemas.openxmlformats.org/officeDocument/2006/relationships/hyperlink" Target="mailto:cdestratis@pgcpschools.org" TargetMode="External"/><Relationship Id="rId77" Type="http://schemas.openxmlformats.org/officeDocument/2006/relationships/hyperlink" Target="mailto:rdelengowski@estellmanorschool.com" TargetMode="External"/><Relationship Id="rId8" Type="http://schemas.openxmlformats.org/officeDocument/2006/relationships/hyperlink" Target="mailto:sloanm@gogarnets.com" TargetMode="External"/><Relationship Id="rId51" Type="http://schemas.openxmlformats.org/officeDocument/2006/relationships/hyperlink" Target="mailto:livengoodm@cinnaminson.com" TargetMode="External"/><Relationship Id="rId72" Type="http://schemas.openxmlformats.org/officeDocument/2006/relationships/hyperlink" Target="mailto:wmoffitt@wayneschools.com" TargetMode="External"/><Relationship Id="rId80" Type="http://schemas.openxmlformats.org/officeDocument/2006/relationships/hyperlink" Target="mailto:vpetrone@rumsonfairhaven.org" TargetMode="External"/><Relationship Id="rId3" Type="http://schemas.openxmlformats.org/officeDocument/2006/relationships/hyperlink" Target="mailto:pdoyle@bellmawrschools.org" TargetMode="External"/><Relationship Id="rId12" Type="http://schemas.openxmlformats.org/officeDocument/2006/relationships/hyperlink" Target="mailto:khuder@lindenwold.k12.nj.us" TargetMode="External"/><Relationship Id="rId17" Type="http://schemas.openxmlformats.org/officeDocument/2006/relationships/hyperlink" Target="mailto:mccoyty@winslow-schools.com" TargetMode="External"/><Relationship Id="rId25" Type="http://schemas.openxmlformats.org/officeDocument/2006/relationships/hyperlink" Target="mailto:bcoleman@collsk12.org" TargetMode="External"/><Relationship Id="rId33" Type="http://schemas.openxmlformats.org/officeDocument/2006/relationships/hyperlink" Target="mailto:John.ogunkanmi@pennsauken.net" TargetMode="External"/><Relationship Id="rId38" Type="http://schemas.openxmlformats.org/officeDocument/2006/relationships/hyperlink" Target="mailto:tkelley@ocsdnj.org" TargetMode="External"/><Relationship Id="rId46" Type="http://schemas.openxmlformats.org/officeDocument/2006/relationships/hyperlink" Target="mailto:drouse@somerdale-park.org" TargetMode="External"/><Relationship Id="rId59" Type="http://schemas.openxmlformats.org/officeDocument/2006/relationships/hyperlink" Target="mailto:lshugars@chclc.org" TargetMode="External"/><Relationship Id="rId67" Type="http://schemas.openxmlformats.org/officeDocument/2006/relationships/hyperlink" Target="mailto:jmccullough@sterling.k12.nj.us" TargetMode="External"/><Relationship Id="rId20" Type="http://schemas.openxmlformats.org/officeDocument/2006/relationships/hyperlink" Target="mailto:bprettyman@hammontonps.org" TargetMode="External"/><Relationship Id="rId41" Type="http://schemas.openxmlformats.org/officeDocument/2006/relationships/hyperlink" Target="mailto:cjoseph@vtsd.com" TargetMode="External"/><Relationship Id="rId54" Type="http://schemas.openxmlformats.org/officeDocument/2006/relationships/hyperlink" Target="mailto:dtrasatti@stratford.k12.nj.us" TargetMode="External"/><Relationship Id="rId62" Type="http://schemas.openxmlformats.org/officeDocument/2006/relationships/hyperlink" Target="mailto:jgrassia@gloucestertownshipschools.org" TargetMode="External"/><Relationship Id="rId70" Type="http://schemas.openxmlformats.org/officeDocument/2006/relationships/hyperlink" Target="mailto:badessaf@udts.org" TargetMode="External"/><Relationship Id="rId75" Type="http://schemas.openxmlformats.org/officeDocument/2006/relationships/hyperlink" Target="mailto:palmierip@tabschools.org" TargetMode="External"/><Relationship Id="rId1" Type="http://schemas.openxmlformats.org/officeDocument/2006/relationships/hyperlink" Target="mailto:tmaruca@abseconschools.org" TargetMode="External"/><Relationship Id="rId6" Type="http://schemas.openxmlformats.org/officeDocument/2006/relationships/hyperlink" Target="mailto:frizzo@bhprsd.org" TargetMode="External"/><Relationship Id="rId15" Type="http://schemas.openxmlformats.org/officeDocument/2006/relationships/hyperlink" Target="mailto:haley@voorhees.k12.nj.us" TargetMode="External"/><Relationship Id="rId23" Type="http://schemas.openxmlformats.org/officeDocument/2006/relationships/hyperlink" Target="mailto:aferreira@mlschools.org" TargetMode="External"/><Relationship Id="rId28" Type="http://schemas.openxmlformats.org/officeDocument/2006/relationships/hyperlink" Target="mailto:ronald.smith@sparta.org" TargetMode="External"/><Relationship Id="rId36" Type="http://schemas.openxmlformats.org/officeDocument/2006/relationships/hyperlink" Target="mailto:mblake@msemail.org" TargetMode="External"/><Relationship Id="rId49" Type="http://schemas.openxmlformats.org/officeDocument/2006/relationships/hyperlink" Target="mailto:MLEUNG@lumberton.k12.nj.us" TargetMode="External"/><Relationship Id="rId57" Type="http://schemas.openxmlformats.org/officeDocument/2006/relationships/hyperlink" Target="mailto:bcsssdbusinessoffice@bcsssd.k12.nj.us" TargetMode="External"/><Relationship Id="rId10" Type="http://schemas.openxmlformats.org/officeDocument/2006/relationships/hyperlink" Target="mailto:ekearney@laurelspringschool.org" TargetMode="External"/><Relationship Id="rId31" Type="http://schemas.openxmlformats.org/officeDocument/2006/relationships/hyperlink" Target="mailto:crodia@gatewayhs.com" TargetMode="External"/><Relationship Id="rId44" Type="http://schemas.openxmlformats.org/officeDocument/2006/relationships/hyperlink" Target="mailto:ggontowski@woodlynne.k12.nj.us" TargetMode="External"/><Relationship Id="rId52" Type="http://schemas.openxmlformats.org/officeDocument/2006/relationships/hyperlink" Target="mailto:nixonj@gtps.k12.nj.us" TargetMode="External"/><Relationship Id="rId60" Type="http://schemas.openxmlformats.org/officeDocument/2006/relationships/hyperlink" Target="mailto:phillipsd@clementon.k12.nj.us" TargetMode="External"/><Relationship Id="rId65" Type="http://schemas.openxmlformats.org/officeDocument/2006/relationships/hyperlink" Target="mailto:scrispin@mantuachools.com" TargetMode="External"/><Relationship Id="rId73" Type="http://schemas.openxmlformats.org/officeDocument/2006/relationships/hyperlink" Target="mailto:sburns@delanco.com" TargetMode="External"/><Relationship Id="rId78" Type="http://schemas.openxmlformats.org/officeDocument/2006/relationships/hyperlink" Target="mailto:nmccabe@woodburysch.com" TargetMode="External"/><Relationship Id="rId81" Type="http://schemas.openxmlformats.org/officeDocument/2006/relationships/hyperlink" Target="mailto:anayac@eht.k12.nj.us" TargetMode="External"/><Relationship Id="rId4" Type="http://schemas.openxmlformats.org/officeDocument/2006/relationships/hyperlink" Target="mailto:scavellij@bcsberlin.org" TargetMode="External"/><Relationship Id="rId9" Type="http://schemas.openxmlformats.org/officeDocument/2006/relationships/hyperlink" Target="mailto:jgauld@haddontwpschools.com" TargetMode="External"/><Relationship Id="rId13" Type="http://schemas.openxmlformats.org/officeDocument/2006/relationships/hyperlink" Target="mailto:ceberly@mtephraimschools.com" TargetMode="External"/><Relationship Id="rId18" Type="http://schemas.openxmlformats.org/officeDocument/2006/relationships/hyperlink" Target="mailto:pyacovelli@buena.k12.nj.us" TargetMode="External"/><Relationship Id="rId39" Type="http://schemas.openxmlformats.org/officeDocument/2006/relationships/hyperlink" Target="mailto:tweeks@gcsd.k12.nj.us" TargetMode="External"/><Relationship Id="rId34" Type="http://schemas.openxmlformats.org/officeDocument/2006/relationships/hyperlink" Target="mailto:acapriotti@gcecnj.org" TargetMode="External"/><Relationship Id="rId50" Type="http://schemas.openxmlformats.org/officeDocument/2006/relationships/hyperlink" Target="mailto:Darren.Harris@commercialschools.org" TargetMode="External"/><Relationship Id="rId55" Type="http://schemas.openxmlformats.org/officeDocument/2006/relationships/hyperlink" Target="mailto:Rechintij@evesham.k12.nj.us" TargetMode="External"/><Relationship Id="rId76" Type="http://schemas.openxmlformats.org/officeDocument/2006/relationships/hyperlink" Target="mailto:acoppin@paulsboro.k12.nj.us" TargetMode="External"/><Relationship Id="rId7" Type="http://schemas.openxmlformats.org/officeDocument/2006/relationships/hyperlink" Target="mailto:bcoleman@collingswood.k12.nj.us" TargetMode="External"/><Relationship Id="rId71" Type="http://schemas.openxmlformats.org/officeDocument/2006/relationships/hyperlink" Target="mailto:ryan@upperschools.org" TargetMode="External"/><Relationship Id="rId2" Type="http://schemas.openxmlformats.org/officeDocument/2006/relationships/hyperlink" Target="mailto:sdutkin@barringtonschools.net" TargetMode="External"/><Relationship Id="rId29" Type="http://schemas.openxmlformats.org/officeDocument/2006/relationships/hyperlink" Target="mailto:ochandler@chesilhurstboe.org" TargetMode="External"/><Relationship Id="rId24" Type="http://schemas.openxmlformats.org/officeDocument/2006/relationships/hyperlink" Target="mailto:jkerr@northwarren.org" TargetMode="External"/><Relationship Id="rId40" Type="http://schemas.openxmlformats.org/officeDocument/2006/relationships/hyperlink" Target="mailto:mcolling@medford-lakes.k12.nj.us" TargetMode="External"/><Relationship Id="rId45" Type="http://schemas.openxmlformats.org/officeDocument/2006/relationships/hyperlink" Target="mailto:cbratty@pinehillschools.org" TargetMode="External"/><Relationship Id="rId66" Type="http://schemas.openxmlformats.org/officeDocument/2006/relationships/hyperlink" Target="mailto:mgoodwin@medford.k12.nj.u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tnowotny@veccnj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39965-28A5-4C59-9536-5895DDAF48FE}">
  <dimension ref="A1:K86"/>
  <sheetViews>
    <sheetView tabSelected="1" workbookViewId="0">
      <pane xSplit="1" ySplit="2" topLeftCell="G63" activePane="bottomRight" state="frozen"/>
      <selection pane="topRight" activeCell="B1" sqref="B1"/>
      <selection pane="bottomLeft" activeCell="A2" sqref="A2"/>
      <selection pane="bottomRight" activeCell="A25" sqref="A25"/>
    </sheetView>
  </sheetViews>
  <sheetFormatPr defaultRowHeight="13.5" x14ac:dyDescent="0.25"/>
  <cols>
    <col min="1" max="1" width="64.7109375" style="1" customWidth="1"/>
    <col min="2" max="2" width="35.7109375" style="1" customWidth="1"/>
    <col min="3" max="3" width="30.140625" style="1" customWidth="1"/>
    <col min="4" max="4" width="21.140625" style="1" customWidth="1"/>
    <col min="5" max="5" width="15.7109375" style="1" customWidth="1"/>
    <col min="6" max="6" width="13.140625" style="15" customWidth="1"/>
    <col min="7" max="7" width="21.42578125" style="1" customWidth="1"/>
    <col min="8" max="9" width="21.5703125" style="1" customWidth="1"/>
    <col min="10" max="10" width="44.28515625" style="1" customWidth="1"/>
    <col min="11" max="11" width="27.140625" style="1" customWidth="1"/>
    <col min="12" max="16384" width="9.140625" style="1"/>
  </cols>
  <sheetData>
    <row r="1" spans="1:11" ht="15" x14ac:dyDescent="0.3">
      <c r="A1" s="14" t="s">
        <v>547</v>
      </c>
    </row>
    <row r="2" spans="1:11" ht="15" x14ac:dyDescent="0.3">
      <c r="A2" s="14" t="s">
        <v>510</v>
      </c>
      <c r="B2" s="14" t="s">
        <v>511</v>
      </c>
      <c r="C2" s="14" t="s">
        <v>512</v>
      </c>
      <c r="D2" s="14" t="s">
        <v>513</v>
      </c>
      <c r="E2" s="14" t="s">
        <v>514</v>
      </c>
      <c r="F2" s="16" t="s">
        <v>515</v>
      </c>
      <c r="G2" s="14" t="s">
        <v>516</v>
      </c>
      <c r="H2" s="14" t="s">
        <v>517</v>
      </c>
      <c r="I2" s="14" t="s">
        <v>519</v>
      </c>
      <c r="J2" s="14" t="s">
        <v>518</v>
      </c>
    </row>
    <row r="3" spans="1:11" ht="15" customHeight="1" x14ac:dyDescent="0.25">
      <c r="A3" s="1" t="s">
        <v>0</v>
      </c>
      <c r="B3" s="1" t="s">
        <v>1</v>
      </c>
      <c r="D3" s="1" t="s">
        <v>2</v>
      </c>
      <c r="E3" s="1" t="s">
        <v>3</v>
      </c>
      <c r="F3" s="15" t="s">
        <v>4</v>
      </c>
      <c r="G3" s="1" t="s">
        <v>5</v>
      </c>
      <c r="H3" s="1" t="s">
        <v>6</v>
      </c>
      <c r="I3" s="1" t="s">
        <v>520</v>
      </c>
      <c r="J3" s="17" t="s">
        <v>7</v>
      </c>
      <c r="K3" s="17"/>
    </row>
    <row r="4" spans="1:11" ht="15" customHeight="1" x14ac:dyDescent="0.25">
      <c r="A4" s="1" t="s">
        <v>13</v>
      </c>
      <c r="B4" s="1" t="s">
        <v>14</v>
      </c>
      <c r="D4" s="1" t="s">
        <v>15</v>
      </c>
      <c r="E4" s="1" t="s">
        <v>3</v>
      </c>
      <c r="F4" s="15" t="s">
        <v>16</v>
      </c>
      <c r="G4" s="1" t="s">
        <v>17</v>
      </c>
      <c r="H4" s="1" t="s">
        <v>18</v>
      </c>
      <c r="I4" s="1" t="s">
        <v>520</v>
      </c>
      <c r="J4" s="17" t="s">
        <v>19</v>
      </c>
      <c r="K4" s="17"/>
    </row>
    <row r="5" spans="1:11" ht="15" customHeight="1" x14ac:dyDescent="0.25">
      <c r="A5" s="1" t="s">
        <v>20</v>
      </c>
      <c r="B5" s="1" t="s">
        <v>21</v>
      </c>
      <c r="D5" s="1" t="s">
        <v>22</v>
      </c>
      <c r="E5" s="1" t="s">
        <v>3</v>
      </c>
      <c r="F5" s="15" t="s">
        <v>23</v>
      </c>
      <c r="G5" s="1" t="s">
        <v>24</v>
      </c>
      <c r="H5" s="1" t="s">
        <v>25</v>
      </c>
      <c r="I5" s="1" t="s">
        <v>520</v>
      </c>
      <c r="J5" s="17" t="s">
        <v>26</v>
      </c>
      <c r="K5" s="17"/>
    </row>
    <row r="6" spans="1:11" ht="15" customHeight="1" x14ac:dyDescent="0.25">
      <c r="A6" s="1" t="s">
        <v>27</v>
      </c>
      <c r="B6" s="1" t="s">
        <v>28</v>
      </c>
      <c r="D6" s="1" t="s">
        <v>29</v>
      </c>
      <c r="E6" s="1" t="s">
        <v>3</v>
      </c>
      <c r="F6" s="15" t="s">
        <v>30</v>
      </c>
      <c r="G6" s="1" t="s">
        <v>31</v>
      </c>
      <c r="H6" s="1" t="s">
        <v>32</v>
      </c>
      <c r="I6" s="1" t="s">
        <v>520</v>
      </c>
      <c r="J6" s="17" t="s">
        <v>33</v>
      </c>
      <c r="K6" s="17"/>
    </row>
    <row r="7" spans="1:11" ht="15" customHeight="1" x14ac:dyDescent="0.25">
      <c r="A7" s="1" t="s">
        <v>452</v>
      </c>
      <c r="B7" s="1" t="s">
        <v>34</v>
      </c>
      <c r="D7" s="1" t="s">
        <v>35</v>
      </c>
      <c r="E7" s="1" t="s">
        <v>3</v>
      </c>
      <c r="F7" s="15" t="s">
        <v>36</v>
      </c>
      <c r="G7" s="1" t="s">
        <v>124</v>
      </c>
      <c r="H7" s="1" t="s">
        <v>551</v>
      </c>
      <c r="I7" s="1" t="s">
        <v>520</v>
      </c>
      <c r="J7" s="3" t="s">
        <v>552</v>
      </c>
      <c r="K7" s="17"/>
    </row>
    <row r="8" spans="1:11" ht="15" customHeight="1" x14ac:dyDescent="0.25">
      <c r="A8" s="1" t="s">
        <v>38</v>
      </c>
      <c r="B8" s="1" t="s">
        <v>39</v>
      </c>
      <c r="D8" s="1" t="s">
        <v>40</v>
      </c>
      <c r="E8" s="1" t="s">
        <v>3</v>
      </c>
      <c r="F8" s="15" t="s">
        <v>41</v>
      </c>
      <c r="G8" s="1" t="s">
        <v>42</v>
      </c>
      <c r="H8" s="1" t="s">
        <v>43</v>
      </c>
      <c r="I8" s="1" t="s">
        <v>520</v>
      </c>
      <c r="J8" s="17" t="s">
        <v>44</v>
      </c>
      <c r="K8" s="17"/>
    </row>
    <row r="9" spans="1:11" ht="15" customHeight="1" x14ac:dyDescent="0.25">
      <c r="A9" s="1" t="s">
        <v>45</v>
      </c>
      <c r="B9" s="1" t="s">
        <v>46</v>
      </c>
      <c r="D9" s="1" t="s">
        <v>47</v>
      </c>
      <c r="E9" s="1" t="s">
        <v>3</v>
      </c>
      <c r="F9" s="15" t="s">
        <v>48</v>
      </c>
      <c r="G9" s="1" t="s">
        <v>49</v>
      </c>
      <c r="H9" s="1" t="s">
        <v>50</v>
      </c>
      <c r="I9" s="1" t="s">
        <v>520</v>
      </c>
      <c r="J9" s="17" t="s">
        <v>51</v>
      </c>
      <c r="K9" s="17"/>
    </row>
    <row r="10" spans="1:11" ht="15" customHeight="1" x14ac:dyDescent="0.25">
      <c r="A10" s="1" t="s">
        <v>52</v>
      </c>
      <c r="B10" s="1" t="s">
        <v>53</v>
      </c>
      <c r="D10" s="1" t="s">
        <v>54</v>
      </c>
      <c r="E10" s="1" t="s">
        <v>3</v>
      </c>
      <c r="F10" s="15" t="str">
        <f>"08030"</f>
        <v>08030</v>
      </c>
      <c r="G10" s="1" t="s">
        <v>55</v>
      </c>
      <c r="H10" s="1" t="s">
        <v>25</v>
      </c>
      <c r="I10" s="1" t="s">
        <v>520</v>
      </c>
      <c r="J10" s="17" t="s">
        <v>26</v>
      </c>
      <c r="K10" s="17"/>
    </row>
    <row r="11" spans="1:11" ht="15" customHeight="1" x14ac:dyDescent="0.25">
      <c r="A11" s="1" t="s">
        <v>56</v>
      </c>
      <c r="B11" s="1" t="s">
        <v>57</v>
      </c>
      <c r="C11" s="1" t="s">
        <v>58</v>
      </c>
      <c r="D11" s="1" t="s">
        <v>59</v>
      </c>
      <c r="E11" s="1" t="s">
        <v>3</v>
      </c>
      <c r="F11" s="15" t="str">
        <f>"08350"</f>
        <v>08350</v>
      </c>
      <c r="G11" s="1" t="s">
        <v>60</v>
      </c>
      <c r="H11" s="1" t="s">
        <v>61</v>
      </c>
      <c r="I11" s="1" t="s">
        <v>520</v>
      </c>
      <c r="J11" s="18" t="s">
        <v>62</v>
      </c>
      <c r="K11" s="17"/>
    </row>
    <row r="12" spans="1:11" ht="15" customHeight="1" x14ac:dyDescent="0.25">
      <c r="A12" s="1" t="s">
        <v>63</v>
      </c>
      <c r="B12" s="1" t="s">
        <v>64</v>
      </c>
      <c r="D12" s="1" t="s">
        <v>65</v>
      </c>
      <c r="E12" s="1" t="s">
        <v>3</v>
      </c>
      <c r="F12" s="15" t="s">
        <v>66</v>
      </c>
      <c r="G12" s="1" t="s">
        <v>454</v>
      </c>
      <c r="H12" s="1" t="s">
        <v>455</v>
      </c>
      <c r="I12" s="1" t="s">
        <v>520</v>
      </c>
      <c r="J12" s="17" t="s">
        <v>456</v>
      </c>
      <c r="K12" s="17"/>
    </row>
    <row r="13" spans="1:11" ht="15" customHeight="1" x14ac:dyDescent="0.25">
      <c r="A13" s="1" t="s">
        <v>423</v>
      </c>
      <c r="B13" s="1" t="s">
        <v>424</v>
      </c>
      <c r="D13" s="1" t="s">
        <v>425</v>
      </c>
      <c r="E13" s="1" t="s">
        <v>3</v>
      </c>
      <c r="F13" s="15" t="str">
        <f>"08102"</f>
        <v>08102</v>
      </c>
      <c r="G13" s="1" t="s">
        <v>457</v>
      </c>
      <c r="H13" s="1" t="s">
        <v>458</v>
      </c>
      <c r="I13" s="1" t="s">
        <v>520</v>
      </c>
      <c r="J13" s="17" t="s">
        <v>459</v>
      </c>
      <c r="K13" s="17"/>
    </row>
    <row r="14" spans="1:11" ht="15" customHeight="1" x14ac:dyDescent="0.25">
      <c r="A14" s="1" t="s">
        <v>67</v>
      </c>
      <c r="B14" s="1" t="s">
        <v>68</v>
      </c>
      <c r="D14" s="1" t="s">
        <v>69</v>
      </c>
      <c r="E14" s="1" t="s">
        <v>3</v>
      </c>
      <c r="F14" s="15" t="s">
        <v>70</v>
      </c>
      <c r="G14" s="1" t="s">
        <v>71</v>
      </c>
      <c r="H14" s="1" t="s">
        <v>72</v>
      </c>
      <c r="I14" s="1" t="s">
        <v>520</v>
      </c>
      <c r="J14" s="17" t="s">
        <v>73</v>
      </c>
      <c r="K14" s="17"/>
    </row>
    <row r="15" spans="1:11" ht="15" customHeight="1" x14ac:dyDescent="0.25">
      <c r="A15" s="1" t="s">
        <v>428</v>
      </c>
      <c r="B15" s="1" t="s">
        <v>429</v>
      </c>
      <c r="D15" s="1" t="s">
        <v>425</v>
      </c>
      <c r="E15" s="1" t="s">
        <v>3</v>
      </c>
      <c r="F15" s="15" t="str">
        <f>"08105"</f>
        <v>08105</v>
      </c>
      <c r="G15" s="1" t="s">
        <v>460</v>
      </c>
      <c r="H15" s="1" t="s">
        <v>461</v>
      </c>
      <c r="I15" s="1" t="s">
        <v>520</v>
      </c>
      <c r="J15" s="17" t="s">
        <v>462</v>
      </c>
      <c r="K15" s="17"/>
    </row>
    <row r="16" spans="1:11" ht="15" customHeight="1" x14ac:dyDescent="0.25">
      <c r="A16" s="1" t="s">
        <v>74</v>
      </c>
      <c r="B16" s="1" t="s">
        <v>521</v>
      </c>
      <c r="C16" s="1" t="s">
        <v>75</v>
      </c>
      <c r="D16" s="1" t="s">
        <v>76</v>
      </c>
      <c r="E16" s="1" t="s">
        <v>3</v>
      </c>
      <c r="F16" s="15" t="s">
        <v>77</v>
      </c>
      <c r="G16" s="1" t="s">
        <v>463</v>
      </c>
      <c r="H16" s="1" t="s">
        <v>464</v>
      </c>
      <c r="I16" s="1" t="s">
        <v>520</v>
      </c>
      <c r="J16" s="17" t="s">
        <v>465</v>
      </c>
      <c r="K16" s="17"/>
    </row>
    <row r="17" spans="1:11" ht="15" customHeight="1" x14ac:dyDescent="0.25">
      <c r="A17" s="1" t="s">
        <v>78</v>
      </c>
      <c r="B17" s="1" t="s">
        <v>79</v>
      </c>
      <c r="D17" s="1" t="s">
        <v>80</v>
      </c>
      <c r="E17" s="1" t="s">
        <v>3</v>
      </c>
      <c r="F17" s="15" t="s">
        <v>81</v>
      </c>
      <c r="G17" s="1" t="s">
        <v>553</v>
      </c>
      <c r="H17" s="1" t="s">
        <v>554</v>
      </c>
      <c r="I17" s="1" t="s">
        <v>520</v>
      </c>
      <c r="J17" s="3" t="s">
        <v>555</v>
      </c>
      <c r="K17" s="17"/>
    </row>
    <row r="18" spans="1:11" ht="15" customHeight="1" x14ac:dyDescent="0.25">
      <c r="A18" s="1" t="s">
        <v>83</v>
      </c>
      <c r="B18" s="1" t="s">
        <v>84</v>
      </c>
      <c r="D18" s="1" t="s">
        <v>85</v>
      </c>
      <c r="E18" s="1" t="s">
        <v>3</v>
      </c>
      <c r="F18" s="15">
        <v>8077</v>
      </c>
      <c r="G18" s="1" t="s">
        <v>565</v>
      </c>
      <c r="H18" s="1" t="s">
        <v>566</v>
      </c>
      <c r="I18" s="1" t="s">
        <v>520</v>
      </c>
      <c r="J18" s="3" t="s">
        <v>567</v>
      </c>
      <c r="K18" s="17"/>
    </row>
    <row r="19" spans="1:11" ht="15" customHeight="1" x14ac:dyDescent="0.25">
      <c r="A19" s="1" t="s">
        <v>86</v>
      </c>
      <c r="B19" s="1" t="s">
        <v>87</v>
      </c>
      <c r="D19" s="1" t="s">
        <v>88</v>
      </c>
      <c r="E19" s="1" t="s">
        <v>3</v>
      </c>
      <c r="F19" s="15" t="s">
        <v>89</v>
      </c>
      <c r="G19" s="1" t="s">
        <v>466</v>
      </c>
      <c r="H19" s="1" t="s">
        <v>467</v>
      </c>
      <c r="I19" s="1" t="s">
        <v>520</v>
      </c>
      <c r="J19" s="17" t="s">
        <v>468</v>
      </c>
      <c r="K19" s="17"/>
    </row>
    <row r="20" spans="1:11" ht="15" customHeight="1" x14ac:dyDescent="0.25">
      <c r="A20" s="1" t="s">
        <v>90</v>
      </c>
      <c r="B20" s="1" t="s">
        <v>91</v>
      </c>
      <c r="D20" s="1" t="s">
        <v>92</v>
      </c>
      <c r="E20" s="1" t="s">
        <v>3</v>
      </c>
      <c r="F20" s="15" t="s">
        <v>93</v>
      </c>
      <c r="G20" s="1" t="s">
        <v>94</v>
      </c>
      <c r="H20" s="1" t="s">
        <v>95</v>
      </c>
      <c r="I20" s="1" t="s">
        <v>520</v>
      </c>
      <c r="J20" s="17" t="s">
        <v>96</v>
      </c>
      <c r="K20" s="17"/>
    </row>
    <row r="21" spans="1:11" ht="15" customHeight="1" x14ac:dyDescent="0.25">
      <c r="A21" s="1" t="s">
        <v>97</v>
      </c>
      <c r="B21" s="1" t="s">
        <v>98</v>
      </c>
      <c r="D21" s="1" t="s">
        <v>99</v>
      </c>
      <c r="E21" s="1" t="s">
        <v>3</v>
      </c>
      <c r="F21" s="15" t="s">
        <v>100</v>
      </c>
      <c r="G21" s="1" t="s">
        <v>101</v>
      </c>
      <c r="H21" s="1" t="s">
        <v>102</v>
      </c>
      <c r="I21" s="1" t="s">
        <v>520</v>
      </c>
      <c r="J21" s="19" t="s">
        <v>103</v>
      </c>
      <c r="K21" s="17"/>
    </row>
    <row r="22" spans="1:11" ht="15" customHeight="1" x14ac:dyDescent="0.25">
      <c r="A22" s="1" t="s">
        <v>402</v>
      </c>
      <c r="B22" s="1" t="s">
        <v>403</v>
      </c>
      <c r="D22" s="1" t="s">
        <v>404</v>
      </c>
      <c r="E22" s="1" t="s">
        <v>3</v>
      </c>
      <c r="F22" s="15" t="s">
        <v>405</v>
      </c>
      <c r="G22" s="1" t="s">
        <v>453</v>
      </c>
      <c r="H22" s="1" t="s">
        <v>160</v>
      </c>
      <c r="I22" s="1" t="s">
        <v>520</v>
      </c>
      <c r="J22" s="13" t="s">
        <v>568</v>
      </c>
      <c r="K22" s="17"/>
    </row>
    <row r="23" spans="1:11" ht="15" customHeight="1" x14ac:dyDescent="0.25">
      <c r="A23" s="1" t="s">
        <v>104</v>
      </c>
      <c r="B23" s="1" t="s">
        <v>105</v>
      </c>
      <c r="C23" s="1" t="s">
        <v>58</v>
      </c>
      <c r="D23" s="1" t="s">
        <v>106</v>
      </c>
      <c r="E23" s="1" t="s">
        <v>3</v>
      </c>
      <c r="F23" s="15" t="str">
        <f>"08056"</f>
        <v>08056</v>
      </c>
      <c r="G23" s="1" t="s">
        <v>107</v>
      </c>
      <c r="H23" s="1" t="s">
        <v>108</v>
      </c>
      <c r="I23" s="1" t="s">
        <v>520</v>
      </c>
      <c r="J23" s="19" t="s">
        <v>109</v>
      </c>
      <c r="K23" s="17"/>
    </row>
    <row r="24" spans="1:11" ht="15" customHeight="1" x14ac:dyDescent="0.25">
      <c r="A24" s="1" t="s">
        <v>110</v>
      </c>
      <c r="B24" s="1" t="s">
        <v>111</v>
      </c>
      <c r="C24" s="1" t="s">
        <v>112</v>
      </c>
      <c r="D24" s="1" t="s">
        <v>113</v>
      </c>
      <c r="E24" s="1" t="s">
        <v>3</v>
      </c>
      <c r="F24" s="15" t="s">
        <v>114</v>
      </c>
      <c r="G24" s="1" t="s">
        <v>469</v>
      </c>
      <c r="H24" s="1" t="s">
        <v>470</v>
      </c>
      <c r="I24" s="1" t="s">
        <v>520</v>
      </c>
      <c r="J24" s="17" t="s">
        <v>471</v>
      </c>
      <c r="K24" s="17"/>
    </row>
    <row r="25" spans="1:11" ht="15" customHeight="1" x14ac:dyDescent="0.25">
      <c r="A25" s="1" t="s">
        <v>115</v>
      </c>
      <c r="B25" s="1" t="s">
        <v>116</v>
      </c>
      <c r="C25" s="1" t="s">
        <v>58</v>
      </c>
      <c r="D25" s="1" t="s">
        <v>117</v>
      </c>
      <c r="E25" s="1" t="s">
        <v>3</v>
      </c>
      <c r="F25" s="15" t="str">
        <f>"08234"</f>
        <v>08234</v>
      </c>
      <c r="G25" s="1" t="s">
        <v>118</v>
      </c>
      <c r="H25" s="1" t="s">
        <v>119</v>
      </c>
      <c r="I25" s="1" t="s">
        <v>520</v>
      </c>
      <c r="J25" s="3" t="s">
        <v>595</v>
      </c>
      <c r="K25" s="17"/>
    </row>
    <row r="26" spans="1:11" ht="15" customHeight="1" x14ac:dyDescent="0.25">
      <c r="A26" s="1" t="s">
        <v>538</v>
      </c>
      <c r="B26" s="1" t="s">
        <v>539</v>
      </c>
      <c r="D26" s="1" t="s">
        <v>540</v>
      </c>
      <c r="E26" s="1" t="s">
        <v>3</v>
      </c>
      <c r="F26" s="15">
        <v>8319</v>
      </c>
      <c r="G26" s="1" t="s">
        <v>569</v>
      </c>
      <c r="H26" s="1" t="s">
        <v>570</v>
      </c>
      <c r="I26" s="1" t="s">
        <v>571</v>
      </c>
      <c r="J26" s="3" t="s">
        <v>572</v>
      </c>
      <c r="K26" s="17"/>
    </row>
    <row r="27" spans="1:11" ht="15" customHeight="1" x14ac:dyDescent="0.25">
      <c r="A27" s="1" t="s">
        <v>120</v>
      </c>
      <c r="B27" s="1" t="s">
        <v>121</v>
      </c>
      <c r="D27" s="1" t="s">
        <v>122</v>
      </c>
      <c r="E27" s="1" t="s">
        <v>3</v>
      </c>
      <c r="F27" s="15" t="s">
        <v>123</v>
      </c>
      <c r="G27" s="1" t="s">
        <v>124</v>
      </c>
      <c r="H27" s="1" t="s">
        <v>125</v>
      </c>
      <c r="I27" s="1" t="s">
        <v>520</v>
      </c>
      <c r="J27" s="17" t="s">
        <v>126</v>
      </c>
      <c r="K27" s="17"/>
    </row>
    <row r="28" spans="1:11" ht="15" customHeight="1" x14ac:dyDescent="0.25">
      <c r="A28" s="1" t="s">
        <v>127</v>
      </c>
      <c r="B28" s="1" t="s">
        <v>128</v>
      </c>
      <c r="D28" s="1" t="s">
        <v>129</v>
      </c>
      <c r="E28" s="1" t="s">
        <v>3</v>
      </c>
      <c r="F28" s="15" t="s">
        <v>12</v>
      </c>
      <c r="G28" s="1" t="s">
        <v>130</v>
      </c>
      <c r="H28" s="1" t="s">
        <v>131</v>
      </c>
      <c r="I28" s="1" t="s">
        <v>520</v>
      </c>
      <c r="J28" s="18" t="s">
        <v>132</v>
      </c>
      <c r="K28" s="17"/>
    </row>
    <row r="29" spans="1:11" ht="15" customHeight="1" x14ac:dyDescent="0.25">
      <c r="A29" s="1" t="s">
        <v>133</v>
      </c>
      <c r="B29" s="1" t="s">
        <v>134</v>
      </c>
      <c r="D29" s="1" t="s">
        <v>135</v>
      </c>
      <c r="E29" s="1" t="s">
        <v>3</v>
      </c>
      <c r="F29" s="15" t="s">
        <v>136</v>
      </c>
      <c r="G29" s="1" t="s">
        <v>137</v>
      </c>
      <c r="H29" s="1" t="s">
        <v>138</v>
      </c>
      <c r="I29" s="1" t="s">
        <v>520</v>
      </c>
      <c r="J29" s="17" t="s">
        <v>139</v>
      </c>
      <c r="K29" s="17"/>
    </row>
    <row r="30" spans="1:11" ht="15" customHeight="1" x14ac:dyDescent="0.25">
      <c r="A30" s="1" t="s">
        <v>140</v>
      </c>
      <c r="B30" s="1" t="s">
        <v>141</v>
      </c>
      <c r="D30" s="1" t="s">
        <v>142</v>
      </c>
      <c r="E30" s="1" t="s">
        <v>3</v>
      </c>
      <c r="F30" s="15" t="s">
        <v>143</v>
      </c>
      <c r="G30" s="1" t="s">
        <v>144</v>
      </c>
      <c r="H30" s="1" t="s">
        <v>145</v>
      </c>
      <c r="I30" s="1" t="s">
        <v>520</v>
      </c>
      <c r="J30" s="17" t="s">
        <v>146</v>
      </c>
      <c r="K30" s="17"/>
    </row>
    <row r="31" spans="1:11" ht="15" customHeight="1" x14ac:dyDescent="0.25">
      <c r="A31" s="1" t="s">
        <v>147</v>
      </c>
      <c r="B31" s="1" t="s">
        <v>148</v>
      </c>
      <c r="D31" s="1" t="s">
        <v>149</v>
      </c>
      <c r="E31" s="1" t="s">
        <v>3</v>
      </c>
      <c r="F31" s="15" t="s">
        <v>150</v>
      </c>
      <c r="G31" s="1" t="s">
        <v>151</v>
      </c>
      <c r="H31" s="1" t="s">
        <v>152</v>
      </c>
      <c r="I31" s="1" t="s">
        <v>520</v>
      </c>
      <c r="J31" s="17" t="s">
        <v>153</v>
      </c>
      <c r="K31" s="17"/>
    </row>
    <row r="32" spans="1:11" ht="15" customHeight="1" x14ac:dyDescent="0.25">
      <c r="A32" s="1" t="s">
        <v>154</v>
      </c>
      <c r="B32" s="1" t="s">
        <v>155</v>
      </c>
      <c r="D32" s="1" t="s">
        <v>47</v>
      </c>
      <c r="E32" s="1" t="s">
        <v>3</v>
      </c>
      <c r="F32" s="15" t="s">
        <v>48</v>
      </c>
      <c r="G32" s="1" t="s">
        <v>475</v>
      </c>
      <c r="H32" s="1" t="s">
        <v>476</v>
      </c>
      <c r="I32" s="1" t="s">
        <v>520</v>
      </c>
      <c r="J32" s="17" t="s">
        <v>477</v>
      </c>
      <c r="K32" s="17"/>
    </row>
    <row r="33" spans="1:11" ht="15" customHeight="1" x14ac:dyDescent="0.25">
      <c r="A33" s="1" t="s">
        <v>156</v>
      </c>
      <c r="B33" s="1" t="s">
        <v>157</v>
      </c>
      <c r="D33" s="1" t="s">
        <v>158</v>
      </c>
      <c r="E33" s="1" t="s">
        <v>3</v>
      </c>
      <c r="F33" s="15" t="s">
        <v>159</v>
      </c>
      <c r="G33" s="1" t="s">
        <v>192</v>
      </c>
      <c r="H33" s="1" t="s">
        <v>556</v>
      </c>
      <c r="I33" s="1" t="s">
        <v>520</v>
      </c>
      <c r="J33" s="3" t="s">
        <v>557</v>
      </c>
      <c r="K33" s="17"/>
    </row>
    <row r="34" spans="1:11" ht="15" customHeight="1" x14ac:dyDescent="0.25">
      <c r="A34" s="1" t="s">
        <v>161</v>
      </c>
      <c r="B34" s="1" t="s">
        <v>162</v>
      </c>
      <c r="D34" s="1" t="s">
        <v>163</v>
      </c>
      <c r="E34" s="1" t="s">
        <v>3</v>
      </c>
      <c r="F34" s="15" t="s">
        <v>93</v>
      </c>
      <c r="G34" s="1" t="s">
        <v>164</v>
      </c>
      <c r="H34" s="1" t="s">
        <v>165</v>
      </c>
      <c r="I34" s="1" t="s">
        <v>520</v>
      </c>
      <c r="J34" s="17" t="s">
        <v>166</v>
      </c>
      <c r="K34" s="17"/>
    </row>
    <row r="35" spans="1:11" ht="15" customHeight="1" x14ac:dyDescent="0.25">
      <c r="A35" s="1" t="s">
        <v>167</v>
      </c>
      <c r="B35" s="1" t="s">
        <v>168</v>
      </c>
      <c r="D35" s="1" t="s">
        <v>169</v>
      </c>
      <c r="E35" s="1" t="s">
        <v>3</v>
      </c>
      <c r="F35" s="15" t="s">
        <v>170</v>
      </c>
      <c r="G35" s="1" t="s">
        <v>192</v>
      </c>
      <c r="H35" s="1" t="s">
        <v>478</v>
      </c>
      <c r="I35" s="1" t="s">
        <v>520</v>
      </c>
      <c r="J35" s="17" t="s">
        <v>479</v>
      </c>
      <c r="K35" s="17"/>
    </row>
    <row r="36" spans="1:11" ht="15" customHeight="1" x14ac:dyDescent="0.25">
      <c r="A36" s="1" t="s">
        <v>171</v>
      </c>
      <c r="B36" s="1" t="s">
        <v>172</v>
      </c>
      <c r="D36" s="1" t="s">
        <v>173</v>
      </c>
      <c r="E36" s="1" t="s">
        <v>3</v>
      </c>
      <c r="F36" s="15" t="s">
        <v>174</v>
      </c>
      <c r="G36" s="1" t="s">
        <v>175</v>
      </c>
      <c r="H36" s="1" t="s">
        <v>176</v>
      </c>
      <c r="I36" s="1" t="s">
        <v>520</v>
      </c>
      <c r="J36" s="17" t="s">
        <v>177</v>
      </c>
      <c r="K36" s="17"/>
    </row>
    <row r="37" spans="1:11" ht="15" customHeight="1" x14ac:dyDescent="0.25">
      <c r="A37" s="1" t="s">
        <v>178</v>
      </c>
      <c r="B37" s="1" t="s">
        <v>179</v>
      </c>
      <c r="D37" s="1" t="s">
        <v>180</v>
      </c>
      <c r="E37" s="1" t="s">
        <v>3</v>
      </c>
      <c r="F37" s="15" t="s">
        <v>181</v>
      </c>
      <c r="G37" s="1" t="s">
        <v>182</v>
      </c>
      <c r="H37" s="1" t="s">
        <v>183</v>
      </c>
      <c r="I37" s="1" t="s">
        <v>520</v>
      </c>
      <c r="J37" s="17" t="s">
        <v>184</v>
      </c>
      <c r="K37" s="17"/>
    </row>
    <row r="38" spans="1:11" ht="15" customHeight="1" x14ac:dyDescent="0.25">
      <c r="A38" s="1" t="s">
        <v>185</v>
      </c>
      <c r="B38" s="1" t="s">
        <v>186</v>
      </c>
      <c r="D38" s="1" t="s">
        <v>187</v>
      </c>
      <c r="E38" s="1" t="s">
        <v>3</v>
      </c>
      <c r="F38" s="15">
        <v>7461</v>
      </c>
      <c r="G38" s="1" t="s">
        <v>573</v>
      </c>
      <c r="H38" s="1" t="s">
        <v>574</v>
      </c>
      <c r="I38" s="1" t="s">
        <v>575</v>
      </c>
      <c r="J38" s="3" t="s">
        <v>576</v>
      </c>
      <c r="K38" s="17"/>
    </row>
    <row r="39" spans="1:11" ht="15" customHeight="1" x14ac:dyDescent="0.25">
      <c r="A39" s="1" t="s">
        <v>189</v>
      </c>
      <c r="B39" s="1" t="s">
        <v>190</v>
      </c>
      <c r="D39" s="1" t="s">
        <v>191</v>
      </c>
      <c r="E39" s="1" t="s">
        <v>3</v>
      </c>
      <c r="F39" s="15">
        <v>7733</v>
      </c>
      <c r="G39" s="1" t="s">
        <v>192</v>
      </c>
      <c r="H39" s="1" t="s">
        <v>193</v>
      </c>
      <c r="I39" s="1" t="s">
        <v>520</v>
      </c>
      <c r="J39" s="17" t="s">
        <v>194</v>
      </c>
      <c r="K39" s="17"/>
    </row>
    <row r="40" spans="1:11" ht="15" customHeight="1" x14ac:dyDescent="0.25">
      <c r="A40" s="1" t="s">
        <v>432</v>
      </c>
      <c r="B40" s="1" t="s">
        <v>433</v>
      </c>
      <c r="C40" s="1" t="s">
        <v>58</v>
      </c>
      <c r="D40" s="1" t="s">
        <v>425</v>
      </c>
      <c r="E40" s="1" t="s">
        <v>3</v>
      </c>
      <c r="F40" s="15" t="str">
        <f>"08103"</f>
        <v>08103</v>
      </c>
      <c r="G40" s="1" t="s">
        <v>37</v>
      </c>
      <c r="H40" s="1" t="s">
        <v>558</v>
      </c>
      <c r="I40" s="1" t="s">
        <v>520</v>
      </c>
      <c r="J40" s="3" t="s">
        <v>559</v>
      </c>
      <c r="K40" s="17"/>
    </row>
    <row r="41" spans="1:11" ht="15" customHeight="1" x14ac:dyDescent="0.25">
      <c r="A41" s="1" t="s">
        <v>198</v>
      </c>
      <c r="B41" s="1" t="s">
        <v>199</v>
      </c>
      <c r="D41" s="1" t="s">
        <v>200</v>
      </c>
      <c r="E41" s="1" t="s">
        <v>3</v>
      </c>
      <c r="F41" s="15" t="s">
        <v>89</v>
      </c>
      <c r="G41" s="1" t="s">
        <v>480</v>
      </c>
      <c r="H41" s="1" t="s">
        <v>481</v>
      </c>
      <c r="I41" s="1" t="s">
        <v>520</v>
      </c>
      <c r="J41" s="17" t="s">
        <v>522</v>
      </c>
      <c r="K41" s="17"/>
    </row>
    <row r="42" spans="1:11" ht="15" customHeight="1" x14ac:dyDescent="0.25">
      <c r="A42" s="1" t="s">
        <v>202</v>
      </c>
      <c r="B42" s="1" t="s">
        <v>203</v>
      </c>
      <c r="D42" s="1" t="s">
        <v>204</v>
      </c>
      <c r="E42" s="1" t="s">
        <v>3</v>
      </c>
      <c r="F42" s="15" t="s">
        <v>205</v>
      </c>
      <c r="G42" s="1" t="s">
        <v>548</v>
      </c>
      <c r="H42" s="1" t="s">
        <v>549</v>
      </c>
      <c r="I42" s="1" t="s">
        <v>520</v>
      </c>
      <c r="J42" s="3" t="s">
        <v>550</v>
      </c>
      <c r="K42" s="17"/>
    </row>
    <row r="43" spans="1:11" ht="15" customHeight="1" x14ac:dyDescent="0.25">
      <c r="A43" s="1" t="s">
        <v>437</v>
      </c>
      <c r="B43" s="1" t="s">
        <v>438</v>
      </c>
      <c r="C43" s="1" t="s">
        <v>58</v>
      </c>
      <c r="D43" s="1" t="s">
        <v>436</v>
      </c>
      <c r="E43" s="1" t="s">
        <v>3</v>
      </c>
      <c r="F43" s="15" t="str">
        <f>"08102"</f>
        <v>08102</v>
      </c>
      <c r="G43" s="1" t="s">
        <v>482</v>
      </c>
      <c r="H43" s="1" t="s">
        <v>483</v>
      </c>
      <c r="I43" s="1" t="s">
        <v>520</v>
      </c>
      <c r="J43" s="17" t="s">
        <v>484</v>
      </c>
      <c r="K43" s="17"/>
    </row>
    <row r="44" spans="1:11" ht="15" customHeight="1" x14ac:dyDescent="0.25">
      <c r="A44" s="1" t="s">
        <v>206</v>
      </c>
      <c r="B44" s="1" t="s">
        <v>207</v>
      </c>
      <c r="D44" s="1" t="s">
        <v>208</v>
      </c>
      <c r="E44" s="1" t="s">
        <v>3</v>
      </c>
      <c r="F44" s="15" t="s">
        <v>209</v>
      </c>
      <c r="G44" s="1" t="s">
        <v>210</v>
      </c>
      <c r="H44" s="1" t="s">
        <v>211</v>
      </c>
      <c r="I44" s="1" t="s">
        <v>520</v>
      </c>
      <c r="J44" s="17" t="s">
        <v>212</v>
      </c>
      <c r="K44" s="17"/>
    </row>
    <row r="45" spans="1:11" ht="15" customHeight="1" x14ac:dyDescent="0.25">
      <c r="A45" s="1" t="s">
        <v>213</v>
      </c>
      <c r="B45" s="1" t="s">
        <v>214</v>
      </c>
      <c r="D45" s="1" t="s">
        <v>215</v>
      </c>
      <c r="E45" s="1" t="s">
        <v>3</v>
      </c>
      <c r="F45" s="15" t="s">
        <v>89</v>
      </c>
      <c r="G45" s="1" t="s">
        <v>216</v>
      </c>
      <c r="H45" s="1" t="s">
        <v>217</v>
      </c>
      <c r="I45" s="1" t="s">
        <v>520</v>
      </c>
      <c r="J45" s="17" t="s">
        <v>218</v>
      </c>
      <c r="K45" s="17"/>
    </row>
    <row r="46" spans="1:11" ht="15" customHeight="1" x14ac:dyDescent="0.25">
      <c r="A46" s="1" t="s">
        <v>219</v>
      </c>
      <c r="B46" s="1" t="s">
        <v>220</v>
      </c>
      <c r="D46" s="1" t="s">
        <v>221</v>
      </c>
      <c r="E46" s="1" t="s">
        <v>3</v>
      </c>
      <c r="F46" s="15" t="s">
        <v>222</v>
      </c>
      <c r="G46" s="1" t="s">
        <v>223</v>
      </c>
      <c r="H46" s="1" t="s">
        <v>224</v>
      </c>
      <c r="I46" s="1" t="s">
        <v>520</v>
      </c>
      <c r="J46" s="17" t="s">
        <v>225</v>
      </c>
      <c r="K46" s="17"/>
    </row>
    <row r="47" spans="1:11" ht="15" customHeight="1" x14ac:dyDescent="0.25">
      <c r="A47" s="1" t="s">
        <v>226</v>
      </c>
      <c r="B47" s="1" t="s">
        <v>227</v>
      </c>
      <c r="D47" s="1" t="s">
        <v>228</v>
      </c>
      <c r="E47" s="1" t="s">
        <v>3</v>
      </c>
      <c r="F47" s="15" t="s">
        <v>229</v>
      </c>
      <c r="G47" s="1" t="s">
        <v>230</v>
      </c>
      <c r="H47" s="1" t="s">
        <v>231</v>
      </c>
      <c r="I47" s="1" t="s">
        <v>520</v>
      </c>
      <c r="J47" s="17" t="s">
        <v>252</v>
      </c>
      <c r="K47" s="17"/>
    </row>
    <row r="48" spans="1:11" ht="15" customHeight="1" x14ac:dyDescent="0.25">
      <c r="A48" s="1" t="s">
        <v>232</v>
      </c>
      <c r="B48" s="1" t="s">
        <v>233</v>
      </c>
      <c r="C48" s="1" t="s">
        <v>449</v>
      </c>
      <c r="D48" s="1" t="s">
        <v>149</v>
      </c>
      <c r="E48" s="1" t="s">
        <v>3</v>
      </c>
      <c r="F48" s="15">
        <v>8080</v>
      </c>
      <c r="G48" s="1" t="s">
        <v>577</v>
      </c>
      <c r="H48" s="1" t="s">
        <v>578</v>
      </c>
      <c r="I48" s="1" t="s">
        <v>520</v>
      </c>
      <c r="J48" s="3" t="s">
        <v>579</v>
      </c>
      <c r="K48" s="17"/>
    </row>
    <row r="49" spans="1:11" ht="15" customHeight="1" x14ac:dyDescent="0.25">
      <c r="A49" s="1" t="s">
        <v>234</v>
      </c>
      <c r="B49" s="1" t="s">
        <v>235</v>
      </c>
      <c r="D49" s="1" t="s">
        <v>236</v>
      </c>
      <c r="E49" s="1" t="s">
        <v>3</v>
      </c>
      <c r="F49" s="15" t="s">
        <v>237</v>
      </c>
      <c r="G49" s="1" t="s">
        <v>192</v>
      </c>
      <c r="H49" s="1" t="s">
        <v>238</v>
      </c>
      <c r="I49" s="1" t="s">
        <v>520</v>
      </c>
      <c r="J49" s="17" t="s">
        <v>239</v>
      </c>
      <c r="K49" s="17"/>
    </row>
    <row r="50" spans="1:11" ht="15" customHeight="1" x14ac:dyDescent="0.25">
      <c r="A50" s="1" t="s">
        <v>240</v>
      </c>
      <c r="B50" s="1" t="s">
        <v>241</v>
      </c>
      <c r="D50" s="1" t="s">
        <v>242</v>
      </c>
      <c r="E50" s="1" t="s">
        <v>3</v>
      </c>
      <c r="F50" s="15" t="s">
        <v>243</v>
      </c>
      <c r="G50" s="1" t="s">
        <v>192</v>
      </c>
      <c r="H50" s="1" t="s">
        <v>244</v>
      </c>
      <c r="I50" s="1" t="s">
        <v>520</v>
      </c>
      <c r="J50" s="17" t="s">
        <v>245</v>
      </c>
      <c r="K50" s="17"/>
    </row>
    <row r="51" spans="1:11" ht="15" customHeight="1" x14ac:dyDescent="0.25">
      <c r="A51" s="1" t="s">
        <v>388</v>
      </c>
      <c r="B51" s="1" t="s">
        <v>389</v>
      </c>
      <c r="D51" s="1" t="s">
        <v>390</v>
      </c>
      <c r="E51" s="1" t="s">
        <v>3</v>
      </c>
      <c r="F51" s="15" t="s">
        <v>243</v>
      </c>
      <c r="G51" s="1" t="s">
        <v>485</v>
      </c>
      <c r="H51" s="1" t="s">
        <v>486</v>
      </c>
      <c r="I51" s="1" t="s">
        <v>520</v>
      </c>
      <c r="J51" s="17" t="s">
        <v>487</v>
      </c>
      <c r="K51" s="17"/>
    </row>
    <row r="52" spans="1:11" ht="15" customHeight="1" x14ac:dyDescent="0.25">
      <c r="A52" s="1" t="s">
        <v>246</v>
      </c>
      <c r="B52" s="1" t="s">
        <v>247</v>
      </c>
      <c r="D52" s="1" t="s">
        <v>248</v>
      </c>
      <c r="E52" s="1" t="s">
        <v>3</v>
      </c>
      <c r="F52" s="15" t="s">
        <v>249</v>
      </c>
      <c r="G52" s="1" t="s">
        <v>250</v>
      </c>
      <c r="H52" s="1" t="s">
        <v>251</v>
      </c>
      <c r="I52" s="1" t="s">
        <v>520</v>
      </c>
      <c r="J52" s="17" t="s">
        <v>252</v>
      </c>
      <c r="K52" s="17"/>
    </row>
    <row r="53" spans="1:11" ht="15" customHeight="1" x14ac:dyDescent="0.25">
      <c r="A53" s="1" t="s">
        <v>253</v>
      </c>
      <c r="B53" s="1" t="s">
        <v>254</v>
      </c>
      <c r="D53" s="1" t="s">
        <v>255</v>
      </c>
      <c r="E53" s="1" t="s">
        <v>3</v>
      </c>
      <c r="F53" s="15">
        <v>7834</v>
      </c>
      <c r="G53" s="1" t="s">
        <v>188</v>
      </c>
      <c r="H53" s="1" t="s">
        <v>256</v>
      </c>
      <c r="I53" s="1" t="s">
        <v>520</v>
      </c>
      <c r="J53" s="17" t="s">
        <v>257</v>
      </c>
      <c r="K53" s="17"/>
    </row>
    <row r="54" spans="1:11" ht="15" customHeight="1" x14ac:dyDescent="0.25">
      <c r="A54" s="1" t="s">
        <v>258</v>
      </c>
      <c r="B54" s="1" t="s">
        <v>259</v>
      </c>
      <c r="D54" s="1" t="s">
        <v>260</v>
      </c>
      <c r="E54" s="1" t="s">
        <v>3</v>
      </c>
      <c r="F54" s="15">
        <v>7046</v>
      </c>
      <c r="G54" s="1" t="s">
        <v>488</v>
      </c>
      <c r="H54" s="1" t="s">
        <v>489</v>
      </c>
      <c r="I54" s="1" t="s">
        <v>520</v>
      </c>
      <c r="J54" s="17" t="s">
        <v>490</v>
      </c>
      <c r="K54" s="17"/>
    </row>
    <row r="55" spans="1:11" ht="15" customHeight="1" x14ac:dyDescent="0.25">
      <c r="A55" s="1" t="s">
        <v>262</v>
      </c>
      <c r="B55" s="1" t="s">
        <v>264</v>
      </c>
      <c r="C55" s="1" t="s">
        <v>263</v>
      </c>
      <c r="D55" s="1" t="s">
        <v>265</v>
      </c>
      <c r="E55" s="1" t="s">
        <v>3</v>
      </c>
      <c r="F55" s="15" t="s">
        <v>266</v>
      </c>
      <c r="G55" s="1" t="s">
        <v>267</v>
      </c>
      <c r="H55" s="1" t="s">
        <v>268</v>
      </c>
      <c r="I55" s="1" t="s">
        <v>520</v>
      </c>
      <c r="J55" s="17" t="s">
        <v>523</v>
      </c>
      <c r="K55" s="17"/>
    </row>
    <row r="56" spans="1:11" ht="15" customHeight="1" x14ac:dyDescent="0.25">
      <c r="A56" s="1" t="s">
        <v>269</v>
      </c>
      <c r="B56" s="1" t="s">
        <v>270</v>
      </c>
      <c r="D56" s="1" t="s">
        <v>271</v>
      </c>
      <c r="E56" s="1" t="s">
        <v>3</v>
      </c>
      <c r="F56" s="15">
        <v>7825</v>
      </c>
      <c r="G56" s="1" t="s">
        <v>164</v>
      </c>
      <c r="H56" s="1" t="s">
        <v>580</v>
      </c>
      <c r="I56" s="1" t="s">
        <v>520</v>
      </c>
      <c r="J56" s="3" t="s">
        <v>581</v>
      </c>
      <c r="K56" s="17"/>
    </row>
    <row r="57" spans="1:11" ht="15" customHeight="1" x14ac:dyDescent="0.25">
      <c r="A57" s="1" t="s">
        <v>273</v>
      </c>
      <c r="B57" s="1" t="s">
        <v>274</v>
      </c>
      <c r="D57" s="1" t="s">
        <v>92</v>
      </c>
      <c r="E57" s="1" t="s">
        <v>3</v>
      </c>
      <c r="F57" s="15" t="s">
        <v>93</v>
      </c>
      <c r="G57" s="1" t="s">
        <v>94</v>
      </c>
      <c r="H57" s="1" t="s">
        <v>95</v>
      </c>
      <c r="I57" s="1" t="s">
        <v>520</v>
      </c>
      <c r="J57" s="17" t="s">
        <v>275</v>
      </c>
      <c r="K57" s="17"/>
    </row>
    <row r="58" spans="1:11" ht="15" customHeight="1" x14ac:dyDescent="0.25">
      <c r="A58" s="1" t="s">
        <v>276</v>
      </c>
      <c r="B58" s="1" t="s">
        <v>277</v>
      </c>
      <c r="D58" s="1" t="s">
        <v>278</v>
      </c>
      <c r="E58" s="1" t="s">
        <v>3</v>
      </c>
      <c r="F58" s="15">
        <v>8226</v>
      </c>
      <c r="G58" s="1" t="s">
        <v>524</v>
      </c>
      <c r="H58" s="1" t="s">
        <v>494</v>
      </c>
      <c r="I58" s="1" t="s">
        <v>520</v>
      </c>
      <c r="J58" s="17" t="s">
        <v>495</v>
      </c>
    </row>
    <row r="59" spans="1:11" ht="15" customHeight="1" x14ac:dyDescent="0.25">
      <c r="A59" s="1" t="s">
        <v>279</v>
      </c>
      <c r="B59" s="1" t="s">
        <v>280</v>
      </c>
      <c r="D59" s="1" t="s">
        <v>281</v>
      </c>
      <c r="E59" s="1" t="s">
        <v>3</v>
      </c>
      <c r="F59" s="15" t="s">
        <v>282</v>
      </c>
      <c r="G59" s="1" t="s">
        <v>496</v>
      </c>
      <c r="H59" s="1" t="s">
        <v>497</v>
      </c>
      <c r="I59" s="1" t="s">
        <v>520</v>
      </c>
      <c r="J59" s="17" t="s">
        <v>498</v>
      </c>
    </row>
    <row r="60" spans="1:11" ht="15" customHeight="1" x14ac:dyDescent="0.25">
      <c r="A60" s="1" t="s">
        <v>532</v>
      </c>
      <c r="B60" s="1" t="s">
        <v>533</v>
      </c>
      <c r="D60" s="1" t="s">
        <v>534</v>
      </c>
      <c r="E60" s="1" t="s">
        <v>3</v>
      </c>
      <c r="F60" s="15">
        <v>8066</v>
      </c>
      <c r="G60" s="1" t="s">
        <v>535</v>
      </c>
      <c r="H60" s="1" t="s">
        <v>536</v>
      </c>
      <c r="I60" s="1" t="s">
        <v>520</v>
      </c>
      <c r="J60" s="17" t="s">
        <v>537</v>
      </c>
    </row>
    <row r="61" spans="1:11" ht="15" customHeight="1" x14ac:dyDescent="0.25">
      <c r="A61" s="1" t="s">
        <v>283</v>
      </c>
      <c r="B61" s="1" t="s">
        <v>284</v>
      </c>
      <c r="C61" s="1" t="s">
        <v>58</v>
      </c>
      <c r="D61" s="1" t="s">
        <v>285</v>
      </c>
      <c r="E61" s="1" t="s">
        <v>3</v>
      </c>
      <c r="F61" s="15" t="str">
        <f>"08069"</f>
        <v>08069</v>
      </c>
      <c r="G61" s="1" t="s">
        <v>272</v>
      </c>
      <c r="H61" s="1" t="s">
        <v>499</v>
      </c>
      <c r="I61" s="1" t="s">
        <v>520</v>
      </c>
      <c r="J61" s="17" t="s">
        <v>500</v>
      </c>
    </row>
    <row r="62" spans="1:11" ht="15" customHeight="1" x14ac:dyDescent="0.25">
      <c r="A62" s="1" t="s">
        <v>286</v>
      </c>
      <c r="B62" s="1" t="s">
        <v>287</v>
      </c>
      <c r="D62" s="1" t="s">
        <v>288</v>
      </c>
      <c r="E62" s="1" t="s">
        <v>3</v>
      </c>
      <c r="F62" s="15" t="s">
        <v>289</v>
      </c>
      <c r="G62" s="1" t="s">
        <v>124</v>
      </c>
      <c r="H62" s="1" t="s">
        <v>290</v>
      </c>
      <c r="I62" s="1" t="s">
        <v>520</v>
      </c>
      <c r="J62" s="17" t="s">
        <v>291</v>
      </c>
    </row>
    <row r="63" spans="1:11" ht="15" customHeight="1" x14ac:dyDescent="0.25">
      <c r="A63" s="1" t="s">
        <v>292</v>
      </c>
      <c r="B63" s="1" t="s">
        <v>293</v>
      </c>
      <c r="C63" s="1" t="s">
        <v>58</v>
      </c>
      <c r="D63" s="1" t="s">
        <v>294</v>
      </c>
      <c r="E63" s="1" t="s">
        <v>3</v>
      </c>
      <c r="F63" s="15" t="s">
        <v>295</v>
      </c>
      <c r="G63" s="1" t="s">
        <v>296</v>
      </c>
      <c r="H63" s="1" t="s">
        <v>297</v>
      </c>
      <c r="I63" s="1" t="s">
        <v>520</v>
      </c>
      <c r="J63" s="17" t="s">
        <v>298</v>
      </c>
    </row>
    <row r="64" spans="1:11" ht="15" customHeight="1" x14ac:dyDescent="0.25">
      <c r="A64" s="1" t="s">
        <v>299</v>
      </c>
      <c r="B64" s="1" t="s">
        <v>300</v>
      </c>
      <c r="D64" s="1" t="s">
        <v>301</v>
      </c>
      <c r="E64" s="1" t="s">
        <v>3</v>
      </c>
      <c r="F64" s="15" t="s">
        <v>89</v>
      </c>
      <c r="G64" s="1" t="s">
        <v>560</v>
      </c>
      <c r="H64" s="1" t="s">
        <v>506</v>
      </c>
      <c r="I64" s="1" t="s">
        <v>520</v>
      </c>
      <c r="J64" s="3" t="s">
        <v>561</v>
      </c>
    </row>
    <row r="65" spans="1:10" ht="15" customHeight="1" x14ac:dyDescent="0.25">
      <c r="A65" s="1" t="s">
        <v>302</v>
      </c>
      <c r="B65" s="1" t="s">
        <v>303</v>
      </c>
      <c r="D65" s="1" t="s">
        <v>304</v>
      </c>
      <c r="E65" s="1" t="s">
        <v>3</v>
      </c>
      <c r="F65" s="15" t="s">
        <v>305</v>
      </c>
      <c r="G65" s="1" t="s">
        <v>306</v>
      </c>
      <c r="H65" s="1" t="s">
        <v>307</v>
      </c>
      <c r="I65" s="1" t="s">
        <v>520</v>
      </c>
      <c r="J65" s="19" t="s">
        <v>308</v>
      </c>
    </row>
    <row r="66" spans="1:10" ht="15" customHeight="1" x14ac:dyDescent="0.25">
      <c r="A66" s="1" t="s">
        <v>415</v>
      </c>
      <c r="B66" s="1" t="s">
        <v>416</v>
      </c>
      <c r="D66" s="1" t="s">
        <v>417</v>
      </c>
      <c r="E66" s="1" t="s">
        <v>3</v>
      </c>
      <c r="F66" s="15" t="s">
        <v>418</v>
      </c>
      <c r="G66" s="1" t="s">
        <v>582</v>
      </c>
      <c r="H66" s="1" t="s">
        <v>583</v>
      </c>
      <c r="I66" s="1" t="s">
        <v>520</v>
      </c>
      <c r="J66" s="12" t="s">
        <v>584</v>
      </c>
    </row>
    <row r="67" spans="1:10" ht="15" customHeight="1" x14ac:dyDescent="0.25">
      <c r="A67" s="1" t="s">
        <v>309</v>
      </c>
      <c r="B67" s="1" t="s">
        <v>310</v>
      </c>
      <c r="D67" s="1" t="s">
        <v>311</v>
      </c>
      <c r="E67" s="1" t="s">
        <v>3</v>
      </c>
      <c r="F67" s="15" t="s">
        <v>312</v>
      </c>
      <c r="G67" s="1" t="s">
        <v>313</v>
      </c>
      <c r="H67" s="1" t="s">
        <v>314</v>
      </c>
      <c r="I67" s="1" t="s">
        <v>520</v>
      </c>
      <c r="J67" s="17" t="s">
        <v>315</v>
      </c>
    </row>
    <row r="68" spans="1:10" ht="15" customHeight="1" x14ac:dyDescent="0.25">
      <c r="A68" s="1" t="s">
        <v>316</v>
      </c>
      <c r="B68" s="1" t="s">
        <v>317</v>
      </c>
      <c r="D68" s="1" t="s">
        <v>318</v>
      </c>
      <c r="E68" s="1" t="s">
        <v>3</v>
      </c>
      <c r="F68" s="15" t="s">
        <v>319</v>
      </c>
      <c r="G68" s="1" t="s">
        <v>320</v>
      </c>
      <c r="H68" s="1" t="s">
        <v>321</v>
      </c>
      <c r="I68" s="1" t="s">
        <v>520</v>
      </c>
      <c r="J68" s="17" t="s">
        <v>322</v>
      </c>
    </row>
    <row r="69" spans="1:10" ht="15" customHeight="1" x14ac:dyDescent="0.25">
      <c r="A69" s="1" t="s">
        <v>323</v>
      </c>
      <c r="B69" s="1" t="s">
        <v>324</v>
      </c>
      <c r="D69" s="1" t="s">
        <v>325</v>
      </c>
      <c r="E69" s="1" t="s">
        <v>3</v>
      </c>
      <c r="F69" s="15" t="s">
        <v>326</v>
      </c>
      <c r="G69" s="1" t="s">
        <v>491</v>
      </c>
      <c r="H69" s="1" t="s">
        <v>492</v>
      </c>
      <c r="I69" s="1" t="s">
        <v>520</v>
      </c>
      <c r="J69" s="17" t="s">
        <v>493</v>
      </c>
    </row>
    <row r="70" spans="1:10" ht="15" customHeight="1" x14ac:dyDescent="0.25">
      <c r="A70" s="1" t="s">
        <v>327</v>
      </c>
      <c r="B70" s="1" t="s">
        <v>328</v>
      </c>
      <c r="D70" s="1" t="s">
        <v>329</v>
      </c>
      <c r="E70" s="1" t="s">
        <v>3</v>
      </c>
      <c r="F70" s="15">
        <v>7871</v>
      </c>
      <c r="G70" s="1" t="s">
        <v>503</v>
      </c>
      <c r="H70" s="1" t="s">
        <v>261</v>
      </c>
      <c r="I70" s="1" t="s">
        <v>520</v>
      </c>
      <c r="J70" s="17" t="s">
        <v>504</v>
      </c>
    </row>
    <row r="71" spans="1:10" ht="15" customHeight="1" x14ac:dyDescent="0.25">
      <c r="A71" s="1" t="s">
        <v>330</v>
      </c>
      <c r="B71" s="1" t="s">
        <v>331</v>
      </c>
      <c r="D71" s="1" t="s">
        <v>325</v>
      </c>
      <c r="E71" s="1" t="s">
        <v>3</v>
      </c>
      <c r="F71" s="15" t="s">
        <v>326</v>
      </c>
      <c r="G71" s="1" t="s">
        <v>188</v>
      </c>
      <c r="H71" s="1" t="s">
        <v>562</v>
      </c>
      <c r="I71" s="1" t="s">
        <v>520</v>
      </c>
      <c r="J71" s="3" t="s">
        <v>563</v>
      </c>
    </row>
    <row r="72" spans="1:10" ht="15" customHeight="1" x14ac:dyDescent="0.25">
      <c r="A72" s="1" t="s">
        <v>332</v>
      </c>
      <c r="B72" s="1" t="s">
        <v>179</v>
      </c>
      <c r="D72" s="1" t="s">
        <v>180</v>
      </c>
      <c r="E72" s="1" t="s">
        <v>3</v>
      </c>
      <c r="F72" s="15" t="s">
        <v>181</v>
      </c>
      <c r="G72" s="1" t="s">
        <v>182</v>
      </c>
      <c r="H72" s="1" t="s">
        <v>183</v>
      </c>
      <c r="I72" s="1" t="s">
        <v>520</v>
      </c>
      <c r="J72" s="17" t="s">
        <v>184</v>
      </c>
    </row>
    <row r="73" spans="1:10" ht="15" customHeight="1" x14ac:dyDescent="0.25">
      <c r="A73" s="1" t="s">
        <v>531</v>
      </c>
      <c r="B73" s="1" t="s">
        <v>527</v>
      </c>
      <c r="D73" s="1" t="s">
        <v>528</v>
      </c>
      <c r="E73" s="1" t="s">
        <v>3</v>
      </c>
      <c r="F73" s="15">
        <v>8088</v>
      </c>
      <c r="G73" s="1" t="s">
        <v>37</v>
      </c>
      <c r="H73" s="1" t="s">
        <v>529</v>
      </c>
      <c r="I73" s="1" t="s">
        <v>520</v>
      </c>
      <c r="J73" s="17" t="s">
        <v>530</v>
      </c>
    </row>
    <row r="74" spans="1:10" ht="15" customHeight="1" x14ac:dyDescent="0.25">
      <c r="A74" s="20" t="s">
        <v>391</v>
      </c>
      <c r="B74" s="1" t="s">
        <v>392</v>
      </c>
      <c r="D74" s="1" t="s">
        <v>393</v>
      </c>
      <c r="E74" s="1" t="s">
        <v>3</v>
      </c>
      <c r="F74" s="15" t="s">
        <v>394</v>
      </c>
      <c r="G74" s="20" t="s">
        <v>585</v>
      </c>
      <c r="H74" s="20" t="s">
        <v>586</v>
      </c>
      <c r="I74" s="20" t="s">
        <v>520</v>
      </c>
      <c r="J74" s="11" t="s">
        <v>505</v>
      </c>
    </row>
    <row r="75" spans="1:10" ht="15" customHeight="1" x14ac:dyDescent="0.25">
      <c r="A75" s="1" t="s">
        <v>395</v>
      </c>
      <c r="B75" s="1" t="s">
        <v>396</v>
      </c>
      <c r="D75" s="1" t="s">
        <v>397</v>
      </c>
      <c r="E75" s="1" t="s">
        <v>3</v>
      </c>
      <c r="F75" s="15">
        <v>8302</v>
      </c>
      <c r="G75" s="1" t="s">
        <v>49</v>
      </c>
      <c r="H75" s="1" t="s">
        <v>82</v>
      </c>
      <c r="I75" s="1" t="s">
        <v>575</v>
      </c>
      <c r="J75" s="3" t="s">
        <v>587</v>
      </c>
    </row>
    <row r="76" spans="1:10" ht="15" customHeight="1" x14ac:dyDescent="0.25">
      <c r="A76" s="1" t="s">
        <v>335</v>
      </c>
      <c r="B76" s="1" t="s">
        <v>336</v>
      </c>
      <c r="D76" s="1" t="s">
        <v>337</v>
      </c>
      <c r="E76" s="1" t="s">
        <v>3</v>
      </c>
      <c r="F76" s="15" t="s">
        <v>338</v>
      </c>
      <c r="G76" s="1" t="s">
        <v>588</v>
      </c>
      <c r="H76" s="1" t="s">
        <v>589</v>
      </c>
      <c r="I76" s="1" t="s">
        <v>520</v>
      </c>
      <c r="J76" s="3" t="s">
        <v>590</v>
      </c>
    </row>
    <row r="77" spans="1:10" ht="15" customHeight="1" x14ac:dyDescent="0.25">
      <c r="A77" s="1" t="s">
        <v>344</v>
      </c>
      <c r="B77" s="1" t="s">
        <v>345</v>
      </c>
      <c r="D77" s="1" t="s">
        <v>346</v>
      </c>
      <c r="E77" s="1" t="s">
        <v>3</v>
      </c>
      <c r="F77" s="15" t="s">
        <v>347</v>
      </c>
      <c r="G77" s="1" t="s">
        <v>591</v>
      </c>
      <c r="H77" s="1" t="s">
        <v>592</v>
      </c>
      <c r="I77" s="1" t="s">
        <v>575</v>
      </c>
      <c r="J77" s="3" t="s">
        <v>593</v>
      </c>
    </row>
    <row r="78" spans="1:10" ht="15" customHeight="1" x14ac:dyDescent="0.25">
      <c r="A78" s="1" t="s">
        <v>348</v>
      </c>
      <c r="B78" s="1" t="s">
        <v>349</v>
      </c>
      <c r="D78" s="1" t="s">
        <v>113</v>
      </c>
      <c r="E78" s="1" t="s">
        <v>3</v>
      </c>
      <c r="F78" s="15" t="s">
        <v>114</v>
      </c>
      <c r="G78" s="1" t="s">
        <v>350</v>
      </c>
      <c r="H78" s="1" t="s">
        <v>351</v>
      </c>
      <c r="I78" s="1" t="s">
        <v>520</v>
      </c>
      <c r="J78" s="17" t="s">
        <v>352</v>
      </c>
    </row>
    <row r="79" spans="1:10" ht="15" customHeight="1" x14ac:dyDescent="0.25">
      <c r="A79" s="1" t="s">
        <v>353</v>
      </c>
      <c r="B79" s="1" t="s">
        <v>354</v>
      </c>
      <c r="D79" s="1" t="s">
        <v>355</v>
      </c>
      <c r="E79" s="1" t="s">
        <v>3</v>
      </c>
      <c r="F79" s="15" t="s">
        <v>81</v>
      </c>
      <c r="G79" s="1" t="s">
        <v>356</v>
      </c>
      <c r="H79" s="1" t="s">
        <v>357</v>
      </c>
      <c r="I79" s="1" t="s">
        <v>520</v>
      </c>
      <c r="J79" s="17" t="s">
        <v>358</v>
      </c>
    </row>
    <row r="80" spans="1:10" ht="15" customHeight="1" x14ac:dyDescent="0.25">
      <c r="A80" s="1" t="s">
        <v>406</v>
      </c>
      <c r="B80" s="1" t="s">
        <v>407</v>
      </c>
      <c r="D80" s="1" t="s">
        <v>408</v>
      </c>
      <c r="E80" s="1" t="s">
        <v>409</v>
      </c>
      <c r="F80" s="15" t="s">
        <v>410</v>
      </c>
      <c r="G80" s="1" t="s">
        <v>201</v>
      </c>
      <c r="H80" s="1" t="s">
        <v>508</v>
      </c>
      <c r="I80" s="1" t="s">
        <v>520</v>
      </c>
      <c r="J80" s="17" t="s">
        <v>509</v>
      </c>
    </row>
    <row r="81" spans="1:10" ht="15" customHeight="1" x14ac:dyDescent="0.25">
      <c r="A81" s="1" t="s">
        <v>594</v>
      </c>
      <c r="B81" s="1" t="s">
        <v>359</v>
      </c>
      <c r="D81" s="1" t="s">
        <v>360</v>
      </c>
      <c r="E81" s="1" t="s">
        <v>3</v>
      </c>
      <c r="F81" s="15" t="s">
        <v>66</v>
      </c>
      <c r="G81" s="1" t="s">
        <v>361</v>
      </c>
      <c r="H81" s="1" t="s">
        <v>362</v>
      </c>
      <c r="I81" s="1" t="s">
        <v>520</v>
      </c>
      <c r="J81" s="17" t="s">
        <v>363</v>
      </c>
    </row>
    <row r="82" spans="1:10" ht="15" customHeight="1" x14ac:dyDescent="0.25">
      <c r="A82" s="1" t="s">
        <v>364</v>
      </c>
      <c r="B82" s="1" t="s">
        <v>365</v>
      </c>
      <c r="D82" s="1" t="s">
        <v>366</v>
      </c>
      <c r="E82" s="1" t="s">
        <v>3</v>
      </c>
      <c r="F82" s="15" t="s">
        <v>367</v>
      </c>
      <c r="G82" s="1" t="s">
        <v>272</v>
      </c>
      <c r="H82" s="1" t="s">
        <v>368</v>
      </c>
      <c r="I82" s="1" t="s">
        <v>520</v>
      </c>
      <c r="J82" s="17" t="s">
        <v>369</v>
      </c>
    </row>
    <row r="83" spans="1:10" ht="15" customHeight="1" x14ac:dyDescent="0.25">
      <c r="A83" s="1" t="s">
        <v>370</v>
      </c>
      <c r="B83" s="1" t="s">
        <v>371</v>
      </c>
      <c r="D83" s="1" t="s">
        <v>372</v>
      </c>
      <c r="E83" s="1" t="s">
        <v>3</v>
      </c>
      <c r="F83" s="15" t="s">
        <v>373</v>
      </c>
      <c r="G83" s="1" t="s">
        <v>564</v>
      </c>
      <c r="H83" s="1" t="s">
        <v>374</v>
      </c>
      <c r="I83" s="1" t="s">
        <v>520</v>
      </c>
      <c r="J83" s="17" t="s">
        <v>375</v>
      </c>
    </row>
    <row r="84" spans="1:10" x14ac:dyDescent="0.25">
      <c r="A84" s="1" t="s">
        <v>541</v>
      </c>
      <c r="B84" s="1" t="s">
        <v>542</v>
      </c>
      <c r="D84" s="1" t="s">
        <v>543</v>
      </c>
      <c r="E84" s="1" t="s">
        <v>3</v>
      </c>
      <c r="F84" s="15">
        <v>8096</v>
      </c>
      <c r="G84" s="1" t="s">
        <v>544</v>
      </c>
      <c r="H84" s="1" t="s">
        <v>545</v>
      </c>
      <c r="I84" s="1" t="s">
        <v>520</v>
      </c>
      <c r="J84" s="17" t="s">
        <v>546</v>
      </c>
    </row>
    <row r="85" spans="1:10" x14ac:dyDescent="0.25">
      <c r="A85" s="1" t="s">
        <v>376</v>
      </c>
      <c r="B85" s="1" t="s">
        <v>377</v>
      </c>
      <c r="D85" s="1" t="s">
        <v>378</v>
      </c>
      <c r="E85" s="1" t="s">
        <v>3</v>
      </c>
      <c r="F85" s="15" t="s">
        <v>379</v>
      </c>
      <c r="G85" s="1" t="s">
        <v>380</v>
      </c>
      <c r="H85" s="1" t="s">
        <v>368</v>
      </c>
      <c r="I85" s="1" t="s">
        <v>520</v>
      </c>
      <c r="J85" s="17" t="s">
        <v>369</v>
      </c>
    </row>
    <row r="86" spans="1:10" x14ac:dyDescent="0.25">
      <c r="A86" s="1" t="s">
        <v>381</v>
      </c>
      <c r="B86" s="1" t="s">
        <v>382</v>
      </c>
      <c r="D86" s="1" t="s">
        <v>383</v>
      </c>
      <c r="E86" s="1" t="s">
        <v>3</v>
      </c>
      <c r="F86" s="15" t="s">
        <v>229</v>
      </c>
      <c r="G86" s="1" t="s">
        <v>250</v>
      </c>
      <c r="H86" s="1" t="s">
        <v>251</v>
      </c>
      <c r="I86" s="1" t="s">
        <v>520</v>
      </c>
      <c r="J86" s="17" t="s">
        <v>252</v>
      </c>
    </row>
  </sheetData>
  <sortState xmlns:xlrd2="http://schemas.microsoft.com/office/spreadsheetml/2017/richdata2" ref="A3:J86">
    <sortCondition ref="A3:A86"/>
  </sortState>
  <hyperlinks>
    <hyperlink ref="J3" r:id="rId1" xr:uid="{77A1821A-5000-42CE-AD38-9A6287FF235E}"/>
    <hyperlink ref="J5" r:id="rId2" xr:uid="{EFA1F755-2505-4918-AE08-AC21CF44E5B8}"/>
    <hyperlink ref="J6" r:id="rId3" xr:uid="{60FC1858-DEED-4086-AC72-87F9A393D644}"/>
    <hyperlink ref="J7" r:id="rId4" xr:uid="{C18749F3-E3BD-474D-A634-A4B211CD6AE1}"/>
    <hyperlink ref="J8" r:id="rId5" xr:uid="{54953474-2C3B-41A0-B9CD-3B97810614E9}"/>
    <hyperlink ref="J9" r:id="rId6" xr:uid="{81F5480A-AE14-4771-B578-CD9453E786F4}"/>
    <hyperlink ref="J20" r:id="rId7" xr:uid="{E340B00D-3607-4384-90A9-18D531508FE0}"/>
    <hyperlink ref="J33" r:id="rId8" xr:uid="{0A6AA017-12AD-4024-A003-8891F7F85E5C}"/>
    <hyperlink ref="J34" r:id="rId9" xr:uid="{42AC60FE-BC26-499A-9ECC-318B4E0442F3}"/>
    <hyperlink ref="J41" r:id="rId10" xr:uid="{448ED3A9-4FEB-4285-8FCB-31964F545ABE}"/>
    <hyperlink ref="J42" r:id="rId11" xr:uid="{0772C223-D372-40E0-96CC-3D6D4B7ECD56}"/>
    <hyperlink ref="J45" r:id="rId12" xr:uid="{19650A18-4BF1-4827-8C13-B688883CE870}"/>
    <hyperlink ref="J55" r:id="rId13" xr:uid="{C20463A0-8843-43E8-A0F7-84D8C7811EC6}"/>
    <hyperlink ref="J67" r:id="rId14" xr:uid="{699E970E-D3EA-4476-86DE-A5E6E140BFB4}"/>
    <hyperlink ref="J78" r:id="rId15" xr:uid="{EC99814C-387D-43EE-875C-9FA60E70B314}"/>
    <hyperlink ref="J79" r:id="rId16" xr:uid="{872895FC-5AD0-4E67-96CF-E0D7A6B40CFE}"/>
    <hyperlink ref="J83" r:id="rId17" xr:uid="{CAA72FA9-9D6E-453E-928E-64FC0F6384A6}"/>
    <hyperlink ref="J11" r:id="rId18" xr:uid="{8F1E10BC-64B0-44AB-9018-89059231184D}"/>
    <hyperlink ref="J23" r:id="rId19" xr:uid="{88235461-D0C0-4F65-8830-4D6E635A7889}"/>
    <hyperlink ref="J36" r:id="rId20" xr:uid="{4222AF68-2081-4EC4-835D-91447C2A770E}"/>
    <hyperlink ref="J39" r:id="rId21" xr:uid="{1A85B08D-2161-42B8-A8B1-422904C2874A}"/>
    <hyperlink ref="J53" r:id="rId22" xr:uid="{CE145D52-0AC3-49F5-B71F-A12BB978E753}"/>
    <hyperlink ref="J54" r:id="rId23" xr:uid="{0CB8450E-6318-41C4-8CDD-3FA18F82D897}"/>
    <hyperlink ref="J56" r:id="rId24" xr:uid="{6F5FB5E5-4694-43B7-AC33-C2E9B59E8952}"/>
    <hyperlink ref="J57" r:id="rId25" xr:uid="{72C496BF-84D3-44E3-901D-20FB69C68BF3}"/>
    <hyperlink ref="J63" r:id="rId26" xr:uid="{B0D5E1C0-0F14-4EEA-BFE0-B07431D2E959}"/>
    <hyperlink ref="J68" r:id="rId27" xr:uid="{AD2035E4-DA40-48C8-B527-F1B97E59C70B}"/>
    <hyperlink ref="J70" r:id="rId28" xr:uid="{1152F426-B945-41E2-A2A8-1A96F093D961}"/>
    <hyperlink ref="J17" r:id="rId29" xr:uid="{AD89794A-FF91-4414-B3A5-ED10018DD532}"/>
    <hyperlink ref="J38" r:id="rId30" xr:uid="{9EC097E3-FCEF-4221-B32B-85B9199A4D48}"/>
    <hyperlink ref="J85" r:id="rId31" xr:uid="{27375911-A315-44DB-87D4-03096A76FDFF}"/>
    <hyperlink ref="J4" r:id="rId32" xr:uid="{518C75AB-A986-436F-A9D8-C20EF382C0AE}"/>
    <hyperlink ref="J62" r:id="rId33" xr:uid="{D05E6288-AF2D-429E-8000-D9334C32F6F0}"/>
    <hyperlink ref="J31" r:id="rId34" xr:uid="{3E4B5D12-5CA9-4AB9-B6BD-B62C3F123137}"/>
    <hyperlink ref="J44" r:id="rId35" xr:uid="{6FACB33E-8525-4F5C-BA9A-0113D0032FA9}"/>
    <hyperlink ref="J49" r:id="rId36" xr:uid="{0384645D-5C06-4B00-B6D2-D93B5C1A11F8}"/>
    <hyperlink ref="J65" r:id="rId37" xr:uid="{0174A881-C9A3-479F-BB54-AE60BC18B764}"/>
    <hyperlink ref="J58" r:id="rId38" xr:uid="{6F90B4CE-4DE7-421F-A8FF-E3AC45F78EF0}"/>
    <hyperlink ref="J30" r:id="rId39" xr:uid="{0ACCBE6A-1BFE-49DA-ADC1-714535DD99EA}"/>
    <hyperlink ref="J50" r:id="rId40" xr:uid="{A53E5471-AEB7-4286-80BA-E23ADEC1B5CD}"/>
    <hyperlink ref="J77" r:id="rId41" xr:uid="{D6C945AF-C108-4523-BD99-7968366326D7}"/>
    <hyperlink ref="J82" r:id="rId42" xr:uid="{3484D78D-0B0E-4E0B-8426-739F6A7D570A}"/>
    <hyperlink ref="J47" r:id="rId43" xr:uid="{C8EC98FB-1846-4858-BB1F-80CC2E1BCC84}"/>
    <hyperlink ref="J52" r:id="rId44" xr:uid="{272EF3A7-AAB8-47FD-9DF1-663FA2A685B4}"/>
    <hyperlink ref="J64" r:id="rId45" xr:uid="{44F2CB3D-D6A0-429A-AF95-CF31F7660E90}"/>
    <hyperlink ref="J69" r:id="rId46" xr:uid="{3B28D3FF-C5CC-4E6D-B0FE-3634C7029CB4}"/>
    <hyperlink ref="J81" r:id="rId47" xr:uid="{0F019D90-242C-41DC-B6B7-70D240849AA1}"/>
    <hyperlink ref="J10" r:id="rId48" xr:uid="{B183390C-EC9F-42EE-B39D-F52CE68AE8E3}"/>
    <hyperlink ref="J46" r:id="rId49" xr:uid="{D43275E6-98C7-4854-BE43-222E43171FF3}"/>
    <hyperlink ref="J21" r:id="rId50" xr:uid="{DC4BEA3F-FA69-45E6-8DE3-660750950CE5}"/>
    <hyperlink ref="J18" r:id="rId51" xr:uid="{852F798D-12F4-43CB-B69D-901FF0FC0B6E}"/>
    <hyperlink ref="J28" r:id="rId52" xr:uid="{245CB466-DC8F-41DB-B386-A735F7EE3AB2}"/>
    <hyperlink ref="J29" r:id="rId53" xr:uid="{86DBCD30-76B6-4873-AC52-D3D2CEE82862}"/>
    <hyperlink ref="J72" r:id="rId54" xr:uid="{96594C51-982B-4597-AD72-5AB99CFAF0C2}"/>
    <hyperlink ref="J27" r:id="rId55" xr:uid="{45C809AE-0B69-47D0-B999-4F475B2C1504}"/>
    <hyperlink ref="J40" r:id="rId56" xr:uid="{ABC4E06D-3BDF-47EE-96CA-F6540C3E3018}"/>
    <hyperlink ref="J12" r:id="rId57" display="mailto:bcsssdbusinessoffice@bcsssd.k12.nj.us" xr:uid="{8D33A76F-DE18-4B22-9F18-43D937B0FD51}"/>
    <hyperlink ref="J13" r:id="rId58" xr:uid="{9611C6BE-F954-40B4-BA10-EADF9E49B5CD}"/>
    <hyperlink ref="J16" r:id="rId59" xr:uid="{DEFD2005-A456-47EA-B838-9E1811B51889}"/>
    <hyperlink ref="J19" r:id="rId60" xr:uid="{4AA115F4-4047-4638-B379-35ECFC474AE9}"/>
    <hyperlink ref="J24" r:id="rId61" xr:uid="{86A401BE-81D0-4116-BC65-0A1F748DA80F}"/>
    <hyperlink ref="J32" r:id="rId62" xr:uid="{15232801-9C2E-468C-A7A3-367BC2441E67}"/>
    <hyperlink ref="J35" r:id="rId63" xr:uid="{33AFB530-EB26-4188-A3DA-5B0E4A712A1A}"/>
    <hyperlink ref="J43" r:id="rId64" xr:uid="{49E92E23-B3A4-45C5-BFEF-87F3F75964B9}"/>
    <hyperlink ref="J48" r:id="rId65" xr:uid="{8C6E7397-FD17-4436-A5BB-BD01EEE9319B}"/>
    <hyperlink ref="J51" r:id="rId66" xr:uid="{09695FE6-32C0-41B0-9BD1-F1ACEA45320F}"/>
    <hyperlink ref="J71" r:id="rId67" xr:uid="{78B29C83-B97D-42D2-8644-AA1B0F6EFEA9}"/>
    <hyperlink ref="J59" r:id="rId68" xr:uid="{39BCA9A8-AF4F-4247-B3E4-87A252FD2EB7}"/>
    <hyperlink ref="J61" r:id="rId69" xr:uid="{AD2CA983-7ED6-4D33-95F4-182B2B8C1FF1}"/>
    <hyperlink ref="J75" r:id="rId70" xr:uid="{1E002DEC-7226-47F2-82AD-D47D86054F41}"/>
    <hyperlink ref="J76" r:id="rId71" xr:uid="{6CE6CBD2-3827-4AFF-9C4E-1A6AB5054654}"/>
    <hyperlink ref="J80" r:id="rId72" xr:uid="{7C645649-299B-40F5-A208-B4AA30A99047}"/>
    <hyperlink ref="J22" r:id="rId73" xr:uid="{77ED65ED-FF06-4B32-A9DB-425B161BB231}"/>
    <hyperlink ref="J86" r:id="rId74" xr:uid="{7225B1B0-B8D9-40EA-B675-7F62A7AE4C7D}"/>
    <hyperlink ref="J73" r:id="rId75" xr:uid="{D7581831-89F0-47B7-8C1C-A5664BE94C6E}"/>
    <hyperlink ref="J60" r:id="rId76" xr:uid="{438582DC-A6EE-4BA2-8A0C-9E79829AAD35}"/>
    <hyperlink ref="J26" r:id="rId77" xr:uid="{1DE005AA-47A1-47E6-8DDF-78AAA5F3B431}"/>
    <hyperlink ref="J84" r:id="rId78" xr:uid="{B41AE1BD-1928-4922-AD7A-9CB9C033A316}"/>
    <hyperlink ref="J74" r:id="rId79" xr:uid="{5D8FFEC1-861F-453E-9682-C58A59D6637B}"/>
    <hyperlink ref="J66" r:id="rId80" xr:uid="{3C5532F4-5D56-4BDF-9558-16D64403EA2F}"/>
    <hyperlink ref="J25" r:id="rId81" xr:uid="{EF40B9AA-E123-4D82-B2BF-060C64AC8B2A}"/>
  </hyperlinks>
  <pageMargins left="0.7" right="0.7" top="0.75" bottom="0.75" header="0.3" footer="0.3"/>
  <pageSetup orientation="portrait" r:id="rId8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98A83-4064-4512-97BF-29B32622FC3D}">
  <dimension ref="A2:N17"/>
  <sheetViews>
    <sheetView workbookViewId="0">
      <selection activeCell="A19" sqref="A19"/>
    </sheetView>
  </sheetViews>
  <sheetFormatPr defaultRowHeight="15" x14ac:dyDescent="0.25"/>
  <cols>
    <col min="1" max="1" width="62" customWidth="1"/>
    <col min="2" max="2" width="26.5703125" customWidth="1"/>
    <col min="3" max="3" width="13.42578125" customWidth="1"/>
    <col min="4" max="4" width="21.42578125" customWidth="1"/>
    <col min="7" max="7" width="11.5703125" customWidth="1"/>
    <col min="8" max="8" width="12.5703125" customWidth="1"/>
    <col min="9" max="9" width="27.42578125" customWidth="1"/>
  </cols>
  <sheetData>
    <row r="2" spans="1:14" ht="15" customHeight="1" x14ac:dyDescent="0.25">
      <c r="A2" s="1" t="s">
        <v>8</v>
      </c>
      <c r="B2" s="2" t="s">
        <v>9</v>
      </c>
      <c r="C2" s="2" t="s">
        <v>10</v>
      </c>
      <c r="D2" s="2" t="s">
        <v>11</v>
      </c>
      <c r="E2" s="2" t="s">
        <v>3</v>
      </c>
      <c r="F2" s="4" t="s">
        <v>12</v>
      </c>
      <c r="G2" s="6"/>
      <c r="H2" s="6"/>
      <c r="I2" s="6"/>
      <c r="J2" s="3"/>
      <c r="K2" s="2"/>
      <c r="L2" s="2"/>
      <c r="M2" s="2"/>
      <c r="N2" s="2"/>
    </row>
    <row r="3" spans="1:14" ht="15" customHeight="1" x14ac:dyDescent="0.25">
      <c r="A3" s="1" t="s">
        <v>450</v>
      </c>
      <c r="B3" s="2" t="s">
        <v>451</v>
      </c>
      <c r="C3" s="2"/>
      <c r="D3" s="2" t="s">
        <v>288</v>
      </c>
      <c r="E3" s="2" t="s">
        <v>3</v>
      </c>
      <c r="F3" s="4">
        <v>8109</v>
      </c>
      <c r="G3" s="6"/>
      <c r="H3" s="6"/>
      <c r="I3" s="6"/>
      <c r="J3" s="3"/>
      <c r="K3" s="2"/>
      <c r="L3" s="2"/>
      <c r="M3" s="2"/>
      <c r="N3" s="2"/>
    </row>
    <row r="4" spans="1:14" ht="15" customHeight="1" x14ac:dyDescent="0.25">
      <c r="A4" s="1" t="s">
        <v>426</v>
      </c>
      <c r="B4" s="2" t="s">
        <v>427</v>
      </c>
      <c r="C4" s="2"/>
      <c r="D4" s="2" t="s">
        <v>425</v>
      </c>
      <c r="E4" s="2" t="s">
        <v>3</v>
      </c>
      <c r="F4" s="4" t="str">
        <f>"08104"</f>
        <v>08104</v>
      </c>
      <c r="G4" s="6"/>
      <c r="H4" s="6"/>
      <c r="I4" s="6"/>
      <c r="J4" s="3"/>
      <c r="K4" s="2"/>
      <c r="L4" s="2"/>
      <c r="M4" s="2"/>
      <c r="N4" s="2"/>
    </row>
    <row r="5" spans="1:14" ht="15" customHeight="1" x14ac:dyDescent="0.25">
      <c r="A5" s="1"/>
      <c r="B5" s="2"/>
      <c r="C5" s="2"/>
      <c r="D5" s="2"/>
      <c r="E5" s="2"/>
      <c r="F5" s="4"/>
      <c r="G5" s="5"/>
      <c r="H5" s="5"/>
      <c r="I5" s="6"/>
      <c r="J5" s="3"/>
      <c r="K5" s="2"/>
      <c r="L5" s="2"/>
      <c r="M5" s="2"/>
      <c r="N5" s="2"/>
    </row>
    <row r="6" spans="1:14" ht="15" customHeight="1" x14ac:dyDescent="0.25">
      <c r="A6" s="1" t="s">
        <v>398</v>
      </c>
      <c r="B6" s="2" t="s">
        <v>399</v>
      </c>
      <c r="C6" s="2" t="s">
        <v>400</v>
      </c>
      <c r="D6" s="2" t="s">
        <v>401</v>
      </c>
      <c r="E6" s="2" t="s">
        <v>3</v>
      </c>
      <c r="F6" s="4">
        <v>8868</v>
      </c>
      <c r="G6" s="5" t="s">
        <v>37</v>
      </c>
      <c r="H6" s="5" t="s">
        <v>472</v>
      </c>
      <c r="I6" s="6"/>
      <c r="J6" s="3"/>
      <c r="K6" s="2"/>
      <c r="L6" s="2"/>
      <c r="M6" s="2"/>
      <c r="N6" s="2"/>
    </row>
    <row r="7" spans="1:14" ht="15" customHeight="1" x14ac:dyDescent="0.25">
      <c r="A7" s="1" t="s">
        <v>430</v>
      </c>
      <c r="B7" s="2" t="s">
        <v>431</v>
      </c>
      <c r="C7" s="2"/>
      <c r="D7" s="2" t="s">
        <v>425</v>
      </c>
      <c r="E7" s="2" t="s">
        <v>3</v>
      </c>
      <c r="F7" s="4" t="str">
        <f>"08104"</f>
        <v>08104</v>
      </c>
      <c r="G7" s="5" t="s">
        <v>473</v>
      </c>
      <c r="H7" s="5" t="s">
        <v>474</v>
      </c>
      <c r="I7" s="6"/>
      <c r="J7" s="3"/>
      <c r="K7" s="2"/>
      <c r="L7" s="2"/>
      <c r="M7" s="2"/>
      <c r="N7" s="2"/>
    </row>
    <row r="8" spans="1:14" ht="15" customHeight="1" x14ac:dyDescent="0.25">
      <c r="A8" s="1" t="s">
        <v>195</v>
      </c>
      <c r="B8" s="2" t="s">
        <v>196</v>
      </c>
      <c r="C8" s="2" t="s">
        <v>58</v>
      </c>
      <c r="D8" s="2" t="s">
        <v>197</v>
      </c>
      <c r="E8" s="2" t="s">
        <v>3</v>
      </c>
      <c r="F8" s="4" t="str">
        <f>"08232"</f>
        <v>08232</v>
      </c>
      <c r="G8" s="6"/>
      <c r="H8" s="6"/>
      <c r="I8" s="6"/>
      <c r="J8" s="3"/>
      <c r="K8" s="2"/>
      <c r="L8" s="2"/>
      <c r="M8" s="2"/>
      <c r="N8" s="2"/>
    </row>
    <row r="9" spans="1:14" ht="15" customHeight="1" x14ac:dyDescent="0.25">
      <c r="A9" s="1" t="s">
        <v>434</v>
      </c>
      <c r="B9" s="2" t="s">
        <v>435</v>
      </c>
      <c r="C9" s="2" t="s">
        <v>58</v>
      </c>
      <c r="D9" s="2" t="s">
        <v>436</v>
      </c>
      <c r="E9" s="2" t="s">
        <v>3</v>
      </c>
      <c r="F9" s="4" t="str">
        <f>"08103"</f>
        <v>08103</v>
      </c>
      <c r="G9" s="6"/>
      <c r="H9" s="6"/>
      <c r="I9" s="6"/>
      <c r="J9" s="3"/>
      <c r="K9" s="2"/>
      <c r="L9" s="2"/>
      <c r="M9" s="2"/>
      <c r="N9" s="2"/>
    </row>
    <row r="10" spans="1:14" ht="15" customHeight="1" x14ac:dyDescent="0.25">
      <c r="A10" s="1" t="s">
        <v>439</v>
      </c>
      <c r="B10" s="2" t="s">
        <v>440</v>
      </c>
      <c r="C10" s="2"/>
      <c r="D10" s="2" t="s">
        <v>441</v>
      </c>
      <c r="E10" s="2" t="s">
        <v>442</v>
      </c>
      <c r="F10" s="4" t="s">
        <v>443</v>
      </c>
      <c r="G10" s="6"/>
      <c r="H10" s="6"/>
      <c r="I10" s="6"/>
      <c r="J10" s="3"/>
      <c r="K10" s="2"/>
      <c r="L10" s="2"/>
      <c r="M10" s="2"/>
      <c r="N10" s="2"/>
    </row>
    <row r="11" spans="1:14" ht="15" customHeight="1" x14ac:dyDescent="0.25">
      <c r="A11" s="1" t="s">
        <v>444</v>
      </c>
      <c r="B11" s="2" t="s">
        <v>445</v>
      </c>
      <c r="C11" s="2"/>
      <c r="D11" s="2" t="s">
        <v>446</v>
      </c>
      <c r="E11" s="2" t="s">
        <v>3</v>
      </c>
      <c r="F11" s="4">
        <v>8690</v>
      </c>
      <c r="G11" s="6"/>
      <c r="H11" s="6"/>
      <c r="I11" s="6"/>
      <c r="J11" s="3"/>
      <c r="K11" s="2"/>
      <c r="L11" s="2"/>
      <c r="M11" s="2"/>
      <c r="N11" s="2"/>
    </row>
    <row r="12" spans="1:14" ht="15" customHeight="1" x14ac:dyDescent="0.25">
      <c r="A12" s="1" t="s">
        <v>447</v>
      </c>
      <c r="B12" s="2" t="s">
        <v>448</v>
      </c>
      <c r="C12" s="2"/>
      <c r="D12" s="2" t="s">
        <v>446</v>
      </c>
      <c r="E12" s="2" t="s">
        <v>3</v>
      </c>
      <c r="F12" s="4">
        <v>8608</v>
      </c>
      <c r="G12" s="6"/>
      <c r="H12" s="6"/>
      <c r="I12" s="6"/>
      <c r="J12" s="3"/>
      <c r="K12" s="2"/>
      <c r="L12" s="2"/>
      <c r="M12" s="2"/>
      <c r="N12" s="2"/>
    </row>
    <row r="13" spans="1:14" ht="15" customHeight="1" x14ac:dyDescent="0.25">
      <c r="A13" s="1" t="s">
        <v>419</v>
      </c>
      <c r="B13" s="2" t="s">
        <v>420</v>
      </c>
      <c r="C13" s="2"/>
      <c r="D13" s="2" t="s">
        <v>421</v>
      </c>
      <c r="E13" s="2" t="s">
        <v>3</v>
      </c>
      <c r="F13" s="4" t="s">
        <v>422</v>
      </c>
      <c r="G13" s="5" t="s">
        <v>501</v>
      </c>
      <c r="H13" s="5" t="s">
        <v>502</v>
      </c>
      <c r="I13" s="6"/>
      <c r="J13" s="2"/>
      <c r="K13" s="2"/>
      <c r="L13" s="2"/>
      <c r="M13" s="2"/>
      <c r="N13" s="2"/>
    </row>
    <row r="14" spans="1:14" ht="15" customHeight="1" x14ac:dyDescent="0.25">
      <c r="A14" s="1" t="s">
        <v>384</v>
      </c>
      <c r="B14" s="2" t="s">
        <v>385</v>
      </c>
      <c r="C14" s="2"/>
      <c r="D14" s="2" t="s">
        <v>208</v>
      </c>
      <c r="E14" s="2" t="s">
        <v>3</v>
      </c>
      <c r="F14" s="4" t="s">
        <v>209</v>
      </c>
      <c r="G14" s="2" t="s">
        <v>386</v>
      </c>
      <c r="H14" s="2" t="s">
        <v>387</v>
      </c>
      <c r="I14" s="6"/>
      <c r="J14" s="2"/>
      <c r="K14" s="2"/>
      <c r="L14" s="2"/>
      <c r="M14" s="2"/>
      <c r="N14" s="2"/>
    </row>
    <row r="15" spans="1:14" ht="15" customHeight="1" x14ac:dyDescent="0.25">
      <c r="A15" s="1" t="s">
        <v>333</v>
      </c>
      <c r="B15" s="2" t="s">
        <v>334</v>
      </c>
      <c r="C15" s="2"/>
      <c r="D15" s="2" t="s">
        <v>47</v>
      </c>
      <c r="E15" s="2" t="s">
        <v>3</v>
      </c>
      <c r="F15" s="4" t="s">
        <v>48</v>
      </c>
      <c r="G15" s="6"/>
      <c r="H15" s="6"/>
      <c r="I15" s="6"/>
      <c r="J15" s="2"/>
      <c r="K15" s="2"/>
      <c r="L15" s="2"/>
      <c r="M15" s="2"/>
      <c r="N15" s="2"/>
    </row>
    <row r="16" spans="1:14" s="8" customFormat="1" ht="15" customHeight="1" x14ac:dyDescent="0.25">
      <c r="A16" s="7" t="s">
        <v>339</v>
      </c>
      <c r="B16" s="8" t="s">
        <v>526</v>
      </c>
      <c r="D16" s="8" t="s">
        <v>340</v>
      </c>
      <c r="E16" s="8" t="s">
        <v>3</v>
      </c>
      <c r="F16" s="9" t="s">
        <v>341</v>
      </c>
      <c r="G16" s="8" t="s">
        <v>342</v>
      </c>
      <c r="H16" s="8" t="s">
        <v>343</v>
      </c>
      <c r="I16" s="10" t="s">
        <v>525</v>
      </c>
    </row>
    <row r="17" spans="1:14" ht="15" customHeight="1" x14ac:dyDescent="0.25">
      <c r="A17" s="1" t="s">
        <v>411</v>
      </c>
      <c r="B17" s="2" t="s">
        <v>412</v>
      </c>
      <c r="C17" s="2"/>
      <c r="D17" s="2" t="s">
        <v>413</v>
      </c>
      <c r="E17" s="2" t="s">
        <v>409</v>
      </c>
      <c r="F17" s="4" t="s">
        <v>414</v>
      </c>
      <c r="G17" s="5" t="s">
        <v>37</v>
      </c>
      <c r="H17" s="5" t="s">
        <v>507</v>
      </c>
      <c r="I17" s="6"/>
      <c r="J17" s="2"/>
      <c r="K17" s="2"/>
      <c r="L17" s="2"/>
      <c r="M17" s="2"/>
      <c r="N17" s="2"/>
    </row>
  </sheetData>
  <hyperlinks>
    <hyperlink ref="I16" r:id="rId1" xr:uid="{0114318F-BE45-4423-A923-278ADB99508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Madden</dc:creator>
  <cp:lastModifiedBy>Wendy Magitz</cp:lastModifiedBy>
  <dcterms:created xsi:type="dcterms:W3CDTF">2021-04-14T19:44:53Z</dcterms:created>
  <dcterms:modified xsi:type="dcterms:W3CDTF">2022-04-29T12:58:48Z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